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oletta.guerrini\Desktop\"/>
    </mc:Choice>
  </mc:AlternateContent>
  <bookViews>
    <workbookView xWindow="0" yWindow="0" windowWidth="23040" windowHeight="9192" tabRatio="382"/>
  </bookViews>
  <sheets>
    <sheet name="situazione al 29.01.2021" sheetId="2" r:id="rId1"/>
    <sheet name="Foglio1" sheetId="3" r:id="rId2"/>
  </sheets>
  <definedNames>
    <definedName name="_xlnm._FilterDatabase" localSheetId="0" hidden="1">'situazione al 29.01.2021'!$B$1</definedName>
    <definedName name="_xlnm.Print_Area" localSheetId="0">'situazione al 29.01.2021'!$A$1:$Q$95</definedName>
  </definedNames>
  <calcPr calcId="162913"/>
</workbook>
</file>

<file path=xl/calcChain.xml><?xml version="1.0" encoding="utf-8"?>
<calcChain xmlns="http://schemas.openxmlformats.org/spreadsheetml/2006/main">
  <c r="B114" i="3" l="1"/>
  <c r="B99" i="3"/>
  <c r="B90" i="3"/>
  <c r="B63" i="3"/>
  <c r="B56" i="3"/>
  <c r="B35" i="3"/>
  <c r="B24" i="3"/>
</calcChain>
</file>

<file path=xl/sharedStrings.xml><?xml version="1.0" encoding="utf-8"?>
<sst xmlns="http://schemas.openxmlformats.org/spreadsheetml/2006/main" count="219" uniqueCount="159">
  <si>
    <t>euro 5.000,00</t>
  </si>
  <si>
    <t>Presidente</t>
  </si>
  <si>
    <t>Giacinto Palladino</t>
  </si>
  <si>
    <t xml:space="preserve">euro 70.000,00 </t>
  </si>
  <si>
    <t>euro 20.000,00</t>
  </si>
  <si>
    <t>euro 8.000,00</t>
  </si>
  <si>
    <t>7a) Dichiarazione sulla insussistenza di una delle cause di inconferibilità e incompatibilità al conferimento dell'incarico</t>
  </si>
  <si>
    <t>Membro</t>
  </si>
  <si>
    <t>Presidente CDA</t>
  </si>
  <si>
    <t>Consigliere</t>
  </si>
  <si>
    <t>Vicepresidente</t>
  </si>
  <si>
    <t xml:space="preserve">Tabella </t>
  </si>
  <si>
    <t xml:space="preserve">Aggiornamento: </t>
  </si>
  <si>
    <t>1)  ragione sociale</t>
  </si>
  <si>
    <t>2) misura dell'eventuale partecipazione dell'amministrazione</t>
  </si>
  <si>
    <t>3) durata dell'impegno</t>
  </si>
  <si>
    <t xml:space="preserve">Collegamento con i siti istituzionali delle società partecipate nei quali sono pubblicati i dati relativi ai componenti degli organi di indirizzo politico e ai soggetti titolari di incarichi dirigenziali, di collaborazione o consulenza </t>
  </si>
  <si>
    <t>Oggetto sociale</t>
  </si>
  <si>
    <t>Attività svolta in favore dell'Amministrazione o funzioni/attività di servizio pubblico affidate</t>
  </si>
  <si>
    <t>31.12.2100</t>
  </si>
  <si>
    <t xml:space="preserve">7) incarichi di amministratore della società (nominativo) </t>
  </si>
  <si>
    <t>SOCIETA'</t>
  </si>
  <si>
    <t xml:space="preserve">SOCIETA' DEL TEATRO GRANDE </t>
  </si>
  <si>
    <t>FONDAZIONE CADUTI ADAMELLO</t>
  </si>
  <si>
    <t>MUSIL</t>
  </si>
  <si>
    <t>SOMME PAGATE ULTIMO ESERCIZIO CHIUSO</t>
  </si>
  <si>
    <t>BRESCIA MOBILITA'</t>
  </si>
  <si>
    <t>850.000.00</t>
  </si>
  <si>
    <t xml:space="preserve">BRESCIA SOLIDALE </t>
  </si>
  <si>
    <t xml:space="preserve">FONDAZIONE DEL TEATRO GRANDE </t>
  </si>
  <si>
    <t>BRESCIA MUSEI</t>
  </si>
  <si>
    <t>CENTRO TEATRALE BRESCIANO</t>
  </si>
  <si>
    <t>BRESCIA INFRASTRUTTURE</t>
  </si>
  <si>
    <t>CENTRO SPORTIVO SAN FILIPPO</t>
  </si>
  <si>
    <t xml:space="preserve">FONDAZIONE EULO </t>
  </si>
  <si>
    <t>BRESCIATOURISM</t>
  </si>
  <si>
    <t>ITALIA LANGOBARDORUM</t>
  </si>
  <si>
    <t>SS. FAUSTINO E GIOVITA</t>
  </si>
  <si>
    <t>7) incarichi di amministratore della società: trattamento economico complessivo</t>
  </si>
  <si>
    <t>Banca Popolare Etica S.c.p.a.</t>
  </si>
  <si>
    <r>
      <t>euro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0,00</t>
    </r>
  </si>
  <si>
    <t>A tempo indeterminato</t>
  </si>
  <si>
    <t>5) numero dei rappresentanti dell'amministrazione negli organi di governo.</t>
  </si>
  <si>
    <t>7) incarichi di amministratore della società (carica)</t>
  </si>
  <si>
    <t>4)  onere complessivo a qualsiasi titolo gravante per l'anno sul bilancio dell'amministrazione (somme pagate nell'ultimo esercizio chiuso)</t>
  </si>
  <si>
    <t>Collegio Sindacale</t>
  </si>
  <si>
    <t>ENTI CONTROLLATI</t>
  </si>
  <si>
    <t>Presidente CDA e A.D.</t>
  </si>
  <si>
    <t>SOCIETA' A CONTROLLO COMUNALE</t>
  </si>
  <si>
    <t xml:space="preserve">Riferimento normativo: </t>
  </si>
  <si>
    <t>Pur essendo previsto un aggiornamento annuale (art. 22  c. 1 d.lgs. n. 33/2013) la presente tabella viene aggiornata a giugno per i dati di bilancio dell'ultimo esercizio e a gennaio per trattamento economico degli organi di governo</t>
  </si>
  <si>
    <t>Società</t>
  </si>
  <si>
    <t>Art. 22 c. 1 lett. b) d.lgs. n. 33/2013 e ss.mm.ii.</t>
  </si>
  <si>
    <t>6) risultati di bilancio degli ultimi tre esercizi finanziari. Anno 2017</t>
  </si>
  <si>
    <t xml:space="preserve">Non è attività di interesse generale - Mantenimento partecipazione consentito dall'art. 1 c.891 L. stabilità 2018 </t>
  </si>
  <si>
    <t>Raccolta del risparmio ed esercizio del credito con finalità etiche</t>
  </si>
  <si>
    <t xml:space="preserve">Presidente </t>
  </si>
  <si>
    <t>6) risultati di bilancio degli ultimi tre esercizi finanziari. Anno 2018</t>
  </si>
  <si>
    <t>Andrea Baranes</t>
  </si>
  <si>
    <t xml:space="preserve">Anna Fasano </t>
  </si>
  <si>
    <t>Andrea Di Stefano</t>
  </si>
  <si>
    <t>Marina Galati</t>
  </si>
  <si>
    <t>Raffaele Izzo</t>
  </si>
  <si>
    <t>Aldo Soldi</t>
  </si>
  <si>
    <t>Elisa Bacciotti</t>
  </si>
  <si>
    <t>Arola Farrè Torras</t>
  </si>
  <si>
    <t>Natalino Sbraccia</t>
  </si>
  <si>
    <t xml:space="preserve">Adriana Lamberto Floristan </t>
  </si>
  <si>
    <t>Paolo Salvaderi</t>
  </si>
  <si>
    <t>Luigi Latina</t>
  </si>
  <si>
    <t>Paola La Manna</t>
  </si>
  <si>
    <t xml:space="preserve">(+ euro 350,00 gettone di presenza per ciascuna seduta) </t>
  </si>
  <si>
    <t>euro16.000,00</t>
  </si>
  <si>
    <t>Marco Carlizzi</t>
  </si>
  <si>
    <t>Membro Supplente</t>
  </si>
  <si>
    <t>Eros Ambrogio Tavernar</t>
  </si>
  <si>
    <t xml:space="preserve">www.bancaetica.com
</t>
  </si>
  <si>
    <t>dal  18.05.2019</t>
  </si>
  <si>
    <t>non prevista dalla norma per la tipologia di carica</t>
  </si>
  <si>
    <t>euro 0</t>
  </si>
  <si>
    <t>Sindaco Unico</t>
  </si>
  <si>
    <t xml:space="preserve"> membri anche del Comitato Esecutivo</t>
  </si>
  <si>
    <t>Pedro Manuel Sasia Santos</t>
  </si>
  <si>
    <t>euro 35.000</t>
  </si>
  <si>
    <t>Annunziata Melaccio</t>
  </si>
  <si>
    <t xml:space="preserve">euro 0 </t>
  </si>
  <si>
    <t>euro 20.000</t>
  </si>
  <si>
    <t>https://www.bancaetica.it/enti-locali-soci
https://www.bancaetica.it/sites/bancaetica.it/files/web/informazioni-legali/Enti%20locali%20soci/2019_Dichiarazione%20compensi%20del%20Consiglio%20di%20Amministrazione_PER%20SITO.pdf
https://www.bancaetica.it/sites/bancaetica.it/files/web/informazioni-legali/Enti%20locali%20soci/Dichiarazione%20compensi%20del%20Collegio%20Sindacale_PER%20SITO.pdf 
dichiarazioni incompatibilità non ci sono</t>
  </si>
  <si>
    <t>COLLEGAMENTO SOLO ALLA SCHEDA DEI COMPENSI. NON CI SONO DICHIARAZIONI</t>
  </si>
  <si>
    <t>7) Scadenza mandato</t>
  </si>
  <si>
    <t>6) risultati di bilancio degli ultimi tre esercizi finanziari. Anno 2019</t>
  </si>
  <si>
    <t>Dal 09.05.2019 all'approvazione bilancio esercizio  2021</t>
  </si>
  <si>
    <t>Dal 09.05.2019 all'approvazione bilancio esercizio 2021</t>
  </si>
  <si>
    <t>Dal 18.05.2019 all'approvazione del bilancio esercizio 2021</t>
  </si>
  <si>
    <t>LA RESPONSABILE</t>
  </si>
  <si>
    <t>Dott.ssa Nicoletta Guerrini</t>
  </si>
  <si>
    <t>SETTORE  COORDINAMENTO  PARTECIPATE</t>
  </si>
  <si>
    <t>Nominativi dei membri degli Organi di Governo ( 7) contrassegnati con * sono nominati dal Comune di Brescia</t>
  </si>
  <si>
    <t xml:space="preserve">Collegio Sindacale </t>
  </si>
  <si>
    <t>nel sito ci sono i compensi del 2019</t>
  </si>
  <si>
    <t>Brescia , 27.01.2021</t>
  </si>
  <si>
    <t>AZIENDA COMUNALE MANERBIO SRL IN SIGLA ACM SRL</t>
  </si>
  <si>
    <t>Società Strumentale (Svolge servizi per conto del comune mediante affidamenti diretti  regolati da contratti di servizio- Gestisce la Farmacia comunale )</t>
  </si>
  <si>
    <t xml:space="preserve">E' affidata attività di sviluppo/manutenzione delle reti informatiche, gestione impianti sportivi, gestione del trasporto pubblico non di linea, manutenzione del verde pubblico di parchi e giardini; </t>
  </si>
  <si>
    <t>30.06.2022</t>
  </si>
  <si>
    <t>Bulgari Antonio</t>
  </si>
  <si>
    <t>Consigliere CDA</t>
  </si>
  <si>
    <t>Euro 10,000</t>
  </si>
  <si>
    <t>Euro 5000</t>
  </si>
  <si>
    <t>Cantaboni Agnese Dialma</t>
  </si>
  <si>
    <t>Gobbi Massimo</t>
  </si>
  <si>
    <t>Ruggeri Giuseppe</t>
  </si>
  <si>
    <t>Euro 5,000</t>
  </si>
  <si>
    <t>Prandi Maria rmida</t>
  </si>
  <si>
    <t>DAl  08.07.2019</t>
  </si>
  <si>
    <t xml:space="preserve"> 26.01.2024</t>
  </si>
  <si>
    <t xml:space="preserve">Ori Alberto  </t>
  </si>
  <si>
    <t>Fino ad approvazione del Bilancio 31.12.2021</t>
  </si>
  <si>
    <t>GARDA UNO SPA</t>
  </si>
  <si>
    <t>ASPM SORESINA SERVIZI SRL</t>
  </si>
  <si>
    <t>AZIENDA TERRITORIALE SERVIZI ALLA PERSONA AMBITO 9</t>
  </si>
  <si>
    <t>SOCIETA' A CONTROLLO PUBBLICO CONGIUNTO A PARTECIPAZIONE DIRETTA</t>
  </si>
  <si>
    <t>euro 478.403,17</t>
  </si>
  <si>
    <t>Gestioni delle reti del servizio idrico integrato, raccolta, trasporto rifiuti non tossici</t>
  </si>
  <si>
    <t>31.05.2026</t>
  </si>
  <si>
    <t>Bocchio Mario</t>
  </si>
  <si>
    <t>Lavo Lorella</t>
  </si>
  <si>
    <t>Bertagna Alberto</t>
  </si>
  <si>
    <t>Castellini Delia Maria</t>
  </si>
  <si>
    <t>Cipani Gianpiero</t>
  </si>
  <si>
    <t>Euro 5,200</t>
  </si>
  <si>
    <t>Euro 70.935</t>
  </si>
  <si>
    <t>Euro  28,229</t>
  </si>
  <si>
    <t>Sindaco</t>
  </si>
  <si>
    <t>Sindaco Supplente</t>
  </si>
  <si>
    <t>Vitello Eugenio</t>
  </si>
  <si>
    <t>Facciniani Walter</t>
  </si>
  <si>
    <t>Dusi Caterina</t>
  </si>
  <si>
    <t>Lusenti Caterina</t>
  </si>
  <si>
    <t>Bono Giuseppe</t>
  </si>
  <si>
    <t>08.05.2022</t>
  </si>
  <si>
    <t>Fino ad approvazione del Bilancio 2021</t>
  </si>
  <si>
    <t>Raccolta di rifiuti solidi non pericolosi</t>
  </si>
  <si>
    <t>00 Servizi di distribuzione e vendita dell’energia elettrica</t>
  </si>
  <si>
    <t>30.12.2030</t>
  </si>
  <si>
    <t>Ghiirri Marco Nicola</t>
  </si>
  <si>
    <t>Amministratore Unico</t>
  </si>
  <si>
    <t>Pancari Elena</t>
  </si>
  <si>
    <t>Esercizio di funzioni socio-assistenziali, socio sanitarie integrate , gestione dei servizi alla persona a prevalente carattere sociale, a favore degli enti consorziati</t>
  </si>
  <si>
    <t>Albino Ferdinando</t>
  </si>
  <si>
    <t>Bozzoni Angelo</t>
  </si>
  <si>
    <t>Fenaroli Carlo</t>
  </si>
  <si>
    <t>Perotti Dario</t>
  </si>
  <si>
    <t>Euro 10.500</t>
  </si>
  <si>
    <t>Euro 6.000</t>
  </si>
  <si>
    <t>Euro 422</t>
  </si>
  <si>
    <t>Euro 402</t>
  </si>
  <si>
    <t>Revisore Unico</t>
  </si>
  <si>
    <t>Euro 3.500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</si>
</sst>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€&quot;\ #,##0.00;[Red]\-&quot;€&quot;\ #,##0.00"/>
    <numFmt numFmtId="165" formatCode="_-* #,##0.00_-;\-* #,##0.00_-;_-* &quot;-&quot;??_-;_-@_-"/>
    <numFmt numFmtId="166" formatCode="0.000%"/>
    <numFmt numFmtId="167" formatCode="0.0000%"/>
    <numFmt numFmtId="168" formatCode="&quot;€&quot;\ #,##0.00"/>
    <numFmt numFmtId="169" formatCode="0.0%"/>
  </numFmts>
  <fonts count="4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9.9"/>
      <color indexed="1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u/>
      <sz val="9.9"/>
      <color indexed="12"/>
      <name val="Arial"/>
      <family val="2"/>
    </font>
    <font>
      <b/>
      <sz val="14"/>
      <name val="Arial"/>
      <family val="2"/>
    </font>
    <font>
      <b/>
      <sz val="13"/>
      <color indexed="8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b/>
      <i/>
      <sz val="14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u/>
      <sz val="16"/>
      <color indexed="12"/>
      <name val="Calibri"/>
      <family val="2"/>
    </font>
    <font>
      <u/>
      <sz val="10"/>
      <name val="Arial"/>
      <family val="2"/>
    </font>
    <font>
      <sz val="12"/>
      <name val="Arial"/>
      <family val="2"/>
    </font>
    <font>
      <sz val="22"/>
      <name val="Arial"/>
      <family val="2"/>
    </font>
    <font>
      <u/>
      <sz val="6"/>
      <color indexed="12"/>
      <name val="Calibri"/>
      <family val="2"/>
    </font>
    <font>
      <sz val="10"/>
      <name val="Arial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165" fontId="1" fillId="0" borderId="0" applyFont="0" applyFill="0" applyBorder="0" applyAlignment="0" applyProtection="0"/>
    <xf numFmtId="0" fontId="9" fillId="22" borderId="0" applyNumberFormat="0" applyBorder="0" applyAlignment="0" applyProtection="0"/>
    <xf numFmtId="0" fontId="2" fillId="0" borderId="0"/>
    <xf numFmtId="0" fontId="2" fillId="23" borderId="4" applyNumberFormat="0" applyFon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9" fontId="47" fillId="0" borderId="0" applyFont="0" applyFill="0" applyBorder="0" applyAlignment="0" applyProtection="0"/>
  </cellStyleXfs>
  <cellXfs count="329">
    <xf numFmtId="0" fontId="0" fillId="0" borderId="0" xfId="0"/>
    <xf numFmtId="0" fontId="26" fillId="0" borderId="0" xfId="0" applyFont="1"/>
    <xf numFmtId="0" fontId="24" fillId="0" borderId="0" xfId="0" applyFont="1"/>
    <xf numFmtId="0" fontId="30" fillId="0" borderId="0" xfId="0" applyFont="1"/>
    <xf numFmtId="168" fontId="0" fillId="0" borderId="0" xfId="0" applyNumberFormat="1"/>
    <xf numFmtId="168" fontId="0" fillId="0" borderId="0" xfId="0" applyNumberFormat="1" applyAlignment="1">
      <alignment horizontal="right"/>
    </xf>
    <xf numFmtId="168" fontId="26" fillId="0" borderId="0" xfId="0" applyNumberFormat="1" applyFont="1"/>
    <xf numFmtId="0" fontId="26" fillId="0" borderId="0" xfId="0" applyFont="1" applyAlignment="1">
      <alignment wrapText="1"/>
    </xf>
    <xf numFmtId="168" fontId="24" fillId="0" borderId="0" xfId="0" applyNumberFormat="1" applyFont="1"/>
    <xf numFmtId="0" fontId="26" fillId="0" borderId="0" xfId="0" applyFont="1" applyFill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4" fillId="0" borderId="0" xfId="0" applyFont="1" applyFill="1"/>
    <xf numFmtId="0" fontId="24" fillId="0" borderId="0" xfId="0" applyNumberFormat="1" applyFont="1" applyFill="1"/>
    <xf numFmtId="0" fontId="26" fillId="0" borderId="0" xfId="0" applyNumberFormat="1" applyFont="1" applyFill="1"/>
    <xf numFmtId="0" fontId="27" fillId="0" borderId="0" xfId="0" applyFont="1" applyFill="1"/>
    <xf numFmtId="0" fontId="26" fillId="0" borderId="0" xfId="0" applyFont="1" applyBorder="1"/>
    <xf numFmtId="0" fontId="26" fillId="0" borderId="0" xfId="0" applyNumberFormat="1" applyFont="1" applyFill="1" applyBorder="1"/>
    <xf numFmtId="0" fontId="24" fillId="0" borderId="0" xfId="0" applyFont="1" applyFill="1" applyBorder="1"/>
    <xf numFmtId="0" fontId="24" fillId="0" borderId="0" xfId="0" applyFont="1" applyBorder="1"/>
    <xf numFmtId="0" fontId="24" fillId="0" borderId="0" xfId="0" applyNumberFormat="1" applyFont="1" applyFill="1" applyBorder="1"/>
    <xf numFmtId="0" fontId="33" fillId="24" borderId="0" xfId="0" applyFont="1" applyFill="1" applyBorder="1" applyAlignment="1">
      <alignment vertical="center"/>
    </xf>
    <xf numFmtId="0" fontId="22" fillId="0" borderId="0" xfId="0" applyFont="1" applyFill="1" applyBorder="1"/>
    <xf numFmtId="0" fontId="22" fillId="0" borderId="0" xfId="0" applyFont="1" applyBorder="1"/>
    <xf numFmtId="0" fontId="30" fillId="0" borderId="0" xfId="0" applyFont="1" applyFill="1" applyBorder="1" applyAlignment="1">
      <alignment vertical="center"/>
    </xf>
    <xf numFmtId="0" fontId="22" fillId="0" borderId="0" xfId="0" applyFont="1" applyBorder="1" applyAlignment="1">
      <alignment wrapText="1"/>
    </xf>
    <xf numFmtId="0" fontId="35" fillId="0" borderId="0" xfId="0" applyFont="1" applyBorder="1"/>
    <xf numFmtId="0" fontId="36" fillId="0" borderId="0" xfId="0" applyFont="1" applyFill="1"/>
    <xf numFmtId="0" fontId="28" fillId="0" borderId="10" xfId="32" applyFont="1" applyFill="1" applyBorder="1" applyAlignment="1">
      <alignment horizontal="center" vertical="center" wrapText="1"/>
    </xf>
    <xf numFmtId="0" fontId="28" fillId="0" borderId="11" xfId="32" applyFont="1" applyBorder="1" applyAlignment="1">
      <alignment horizontal="center" vertical="center" wrapText="1"/>
    </xf>
    <xf numFmtId="0" fontId="28" fillId="0" borderId="11" xfId="3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8" fillId="26" borderId="11" xfId="32" applyFont="1" applyFill="1" applyBorder="1" applyAlignment="1">
      <alignment horizontal="center" vertical="center" wrapText="1"/>
    </xf>
    <xf numFmtId="0" fontId="24" fillId="26" borderId="0" xfId="0" applyNumberFormat="1" applyFont="1" applyFill="1" applyBorder="1"/>
    <xf numFmtId="0" fontId="24" fillId="26" borderId="0" xfId="0" applyFont="1" applyFill="1" applyBorder="1"/>
    <xf numFmtId="0" fontId="26" fillId="26" borderId="0" xfId="0" applyFont="1" applyFill="1" applyBorder="1" applyAlignment="1">
      <alignment horizontal="left"/>
    </xf>
    <xf numFmtId="0" fontId="24" fillId="26" borderId="0" xfId="0" applyNumberFormat="1" applyFont="1" applyFill="1"/>
    <xf numFmtId="0" fontId="24" fillId="26" borderId="0" xfId="0" applyFont="1" applyFill="1"/>
    <xf numFmtId="0" fontId="26" fillId="26" borderId="0" xfId="0" applyNumberFormat="1" applyFont="1" applyFill="1"/>
    <xf numFmtId="0" fontId="26" fillId="26" borderId="0" xfId="0" applyFont="1" applyFill="1"/>
    <xf numFmtId="0" fontId="28" fillId="26" borderId="11" xfId="32" applyNumberFormat="1" applyFont="1" applyFill="1" applyBorder="1" applyAlignment="1">
      <alignment horizontal="center" vertical="center" wrapText="1"/>
    </xf>
    <xf numFmtId="0" fontId="26" fillId="26" borderId="0" xfId="0" applyNumberFormat="1" applyFont="1" applyFill="1" applyBorder="1"/>
    <xf numFmtId="0" fontId="26" fillId="26" borderId="0" xfId="0" applyFont="1" applyFill="1" applyBorder="1"/>
    <xf numFmtId="0" fontId="25" fillId="0" borderId="0" xfId="32" applyFont="1" applyFill="1" applyBorder="1" applyAlignment="1">
      <alignment horizontal="center" vertical="center" wrapText="1"/>
    </xf>
    <xf numFmtId="165" fontId="24" fillId="0" borderId="0" xfId="30" applyFont="1" applyFill="1" applyBorder="1" applyAlignment="1" applyProtection="1">
      <alignment horizontal="center" vertical="center" wrapText="1"/>
      <protection locked="0"/>
    </xf>
    <xf numFmtId="165" fontId="41" fillId="0" borderId="0" xfId="3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>
      <alignment horizontal="center" vertical="center"/>
    </xf>
    <xf numFmtId="168" fontId="24" fillId="0" borderId="0" xfId="0" applyNumberFormat="1" applyFont="1" applyFill="1" applyBorder="1" applyAlignment="1">
      <alignment horizontal="center" vertical="center"/>
    </xf>
    <xf numFmtId="168" fontId="24" fillId="26" borderId="0" xfId="0" applyNumberFormat="1" applyFont="1" applyFill="1" applyBorder="1" applyAlignment="1">
      <alignment horizontal="center" vertical="center"/>
    </xf>
    <xf numFmtId="0" fontId="24" fillId="26" borderId="0" xfId="0" applyFont="1" applyFill="1" applyBorder="1" applyAlignment="1">
      <alignment horizontal="center"/>
    </xf>
    <xf numFmtId="0" fontId="37" fillId="0" borderId="0" xfId="0" applyFont="1" applyBorder="1" applyAlignment="1">
      <alignment horizontal="center" vertical="center"/>
    </xf>
    <xf numFmtId="0" fontId="26" fillId="0" borderId="0" xfId="32" applyFont="1" applyFill="1" applyBorder="1" applyAlignment="1">
      <alignment horizontal="center" vertical="center"/>
    </xf>
    <xf numFmtId="0" fontId="37" fillId="0" borderId="0" xfId="0" applyFont="1"/>
    <xf numFmtId="9" fontId="37" fillId="0" borderId="0" xfId="0" applyNumberFormat="1" applyFont="1"/>
    <xf numFmtId="0" fontId="39" fillId="0" borderId="0" xfId="0" applyFont="1"/>
    <xf numFmtId="0" fontId="29" fillId="26" borderId="0" xfId="22" applyFont="1" applyFill="1" applyBorder="1" applyAlignment="1" applyProtection="1">
      <alignment horizontal="center" vertical="center"/>
    </xf>
    <xf numFmtId="0" fontId="24" fillId="26" borderId="20" xfId="0" applyFont="1" applyFill="1" applyBorder="1" applyAlignment="1">
      <alignment horizontal="left" vertical="center" wrapText="1" readingOrder="1"/>
    </xf>
    <xf numFmtId="0" fontId="24" fillId="26" borderId="23" xfId="0" applyFont="1" applyFill="1" applyBorder="1" applyAlignment="1">
      <alignment horizontal="center" vertical="center" wrapText="1" readingOrder="1"/>
    </xf>
    <xf numFmtId="0" fontId="22" fillId="26" borderId="0" xfId="0" applyFont="1" applyFill="1"/>
    <xf numFmtId="0" fontId="0" fillId="0" borderId="25" xfId="0" applyBorder="1"/>
    <xf numFmtId="0" fontId="24" fillId="26" borderId="46" xfId="0" applyFont="1" applyFill="1" applyBorder="1" applyAlignment="1">
      <alignment horizontal="center" vertical="center" wrapText="1" readingOrder="1"/>
    </xf>
    <xf numFmtId="0" fontId="24" fillId="26" borderId="47" xfId="0" applyFont="1" applyFill="1" applyBorder="1" applyAlignment="1">
      <alignment horizontal="center" vertical="center" wrapText="1" readingOrder="1"/>
    </xf>
    <xf numFmtId="0" fontId="1" fillId="0" borderId="20" xfId="0" applyFont="1" applyFill="1" applyBorder="1" applyAlignment="1">
      <alignment vertical="center" wrapText="1" readingOrder="1"/>
    </xf>
    <xf numFmtId="0" fontId="24" fillId="0" borderId="20" xfId="0" applyFont="1" applyFill="1" applyBorder="1" applyAlignment="1">
      <alignment vertical="center" wrapText="1" readingOrder="1"/>
    </xf>
    <xf numFmtId="0" fontId="1" fillId="26" borderId="23" xfId="0" applyFont="1" applyFill="1" applyBorder="1" applyAlignment="1">
      <alignment horizontal="center" vertical="center" wrapText="1" readingOrder="1"/>
    </xf>
    <xf numFmtId="0" fontId="45" fillId="0" borderId="0" xfId="0" applyFont="1" applyBorder="1"/>
    <xf numFmtId="0" fontId="1" fillId="0" borderId="15" xfId="0" applyFont="1" applyFill="1" applyBorder="1" applyAlignment="1">
      <alignment vertical="top" wrapText="1"/>
    </xf>
    <xf numFmtId="0" fontId="24" fillId="26" borderId="20" xfId="0" applyFont="1" applyFill="1" applyBorder="1" applyAlignment="1">
      <alignment horizontal="center" vertical="center" wrapText="1" readingOrder="1"/>
    </xf>
    <xf numFmtId="0" fontId="24" fillId="26" borderId="21" xfId="0" applyFont="1" applyFill="1" applyBorder="1" applyAlignment="1">
      <alignment horizontal="center" vertical="center" wrapText="1" readingOrder="1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32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0" fillId="0" borderId="12" xfId="0" applyBorder="1"/>
    <xf numFmtId="0" fontId="24" fillId="26" borderId="14" xfId="0" applyFont="1" applyFill="1" applyBorder="1" applyAlignment="1">
      <alignment horizontal="center" vertical="center" wrapText="1" readingOrder="1"/>
    </xf>
    <xf numFmtId="0" fontId="1" fillId="26" borderId="20" xfId="0" applyFont="1" applyFill="1" applyBorder="1" applyAlignment="1">
      <alignment horizontal="center" vertical="center" wrapText="1" readingOrder="1"/>
    </xf>
    <xf numFmtId="0" fontId="22" fillId="26" borderId="0" xfId="0" applyFont="1" applyFill="1" applyBorder="1" applyAlignment="1">
      <alignment horizontal="center" vertical="center" readingOrder="1"/>
    </xf>
    <xf numFmtId="0" fontId="22" fillId="26" borderId="0" xfId="0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NumberFormat="1" applyFont="1" applyFill="1" applyBorder="1"/>
    <xf numFmtId="0" fontId="7" fillId="0" borderId="20" xfId="22" applyFill="1" applyBorder="1" applyAlignment="1" applyProtection="1">
      <alignment horizontal="center" vertical="center" wrapText="1"/>
    </xf>
    <xf numFmtId="0" fontId="24" fillId="26" borderId="20" xfId="0" applyFont="1" applyFill="1" applyBorder="1" applyAlignment="1">
      <alignment horizontal="center" vertical="center" wrapText="1" readingOrder="1"/>
    </xf>
    <xf numFmtId="0" fontId="24" fillId="26" borderId="15" xfId="0" applyFont="1" applyFill="1" applyBorder="1" applyAlignment="1">
      <alignment vertical="center" wrapText="1" readingOrder="1"/>
    </xf>
    <xf numFmtId="0" fontId="37" fillId="0" borderId="0" xfId="0" applyFont="1" applyFill="1" applyBorder="1"/>
    <xf numFmtId="0" fontId="37" fillId="27" borderId="0" xfId="0" applyFont="1" applyFill="1" applyBorder="1"/>
    <xf numFmtId="0" fontId="0" fillId="27" borderId="0" xfId="0" applyFill="1" applyBorder="1"/>
    <xf numFmtId="0" fontId="24" fillId="26" borderId="21" xfId="0" applyFont="1" applyFill="1" applyBorder="1" applyAlignment="1">
      <alignment horizontal="center" vertical="center" wrapText="1" readingOrder="1"/>
    </xf>
    <xf numFmtId="0" fontId="22" fillId="0" borderId="0" xfId="0" applyFont="1" applyFill="1"/>
    <xf numFmtId="0" fontId="36" fillId="0" borderId="0" xfId="0" applyFont="1" applyFill="1" applyBorder="1"/>
    <xf numFmtId="0" fontId="28" fillId="0" borderId="0" xfId="32" applyFont="1" applyFill="1" applyBorder="1" applyAlignment="1">
      <alignment horizontal="center" vertical="center" wrapText="1"/>
    </xf>
    <xf numFmtId="0" fontId="28" fillId="0" borderId="12" xfId="32" applyFont="1" applyBorder="1" applyAlignment="1">
      <alignment horizontal="center" vertical="center" wrapText="1"/>
    </xf>
    <xf numFmtId="0" fontId="28" fillId="26" borderId="26" xfId="32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9" xfId="0" applyFont="1" applyFill="1" applyBorder="1" applyAlignment="1"/>
    <xf numFmtId="0" fontId="24" fillId="0" borderId="0" xfId="0" applyFont="1" applyFill="1" applyBorder="1" applyAlignment="1"/>
    <xf numFmtId="167" fontId="24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/>
    <xf numFmtId="0" fontId="1" fillId="0" borderId="20" xfId="0" applyFont="1" applyFill="1" applyBorder="1" applyAlignment="1">
      <alignment horizontal="center" vertical="center" wrapText="1" readingOrder="1"/>
    </xf>
    <xf numFmtId="0" fontId="24" fillId="0" borderId="20" xfId="0" applyFont="1" applyFill="1" applyBorder="1" applyAlignment="1">
      <alignment horizontal="center" vertical="center" wrapText="1" readingOrder="1"/>
    </xf>
    <xf numFmtId="0" fontId="1" fillId="0" borderId="23" xfId="0" applyFont="1" applyFill="1" applyBorder="1" applyAlignment="1">
      <alignment horizontal="center" vertical="center" wrapText="1" readingOrder="1"/>
    </xf>
    <xf numFmtId="0" fontId="3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left"/>
    </xf>
    <xf numFmtId="0" fontId="28" fillId="0" borderId="57" xfId="32" applyFont="1" applyFill="1" applyBorder="1" applyAlignment="1">
      <alignment horizontal="center" vertical="center" wrapText="1"/>
    </xf>
    <xf numFmtId="0" fontId="7" fillId="0" borderId="23" xfId="22" applyFill="1" applyBorder="1" applyAlignment="1" applyProtection="1">
      <alignment vertical="center" wrapText="1"/>
    </xf>
    <xf numFmtId="0" fontId="24" fillId="0" borderId="20" xfId="0" applyFont="1" applyFill="1" applyBorder="1" applyAlignment="1">
      <alignment horizontal="center" wrapText="1"/>
    </xf>
    <xf numFmtId="0" fontId="24" fillId="0" borderId="26" xfId="0" applyFont="1" applyFill="1" applyBorder="1" applyAlignment="1">
      <alignment vertical="top" wrapText="1"/>
    </xf>
    <xf numFmtId="0" fontId="24" fillId="0" borderId="13" xfId="0" applyFont="1" applyFill="1" applyBorder="1" applyAlignment="1">
      <alignment vertical="top" wrapText="1"/>
    </xf>
    <xf numFmtId="0" fontId="28" fillId="0" borderId="13" xfId="32" applyFont="1" applyFill="1" applyBorder="1" applyAlignment="1">
      <alignment vertical="center" wrapText="1"/>
    </xf>
    <xf numFmtId="0" fontId="28" fillId="0" borderId="20" xfId="32" applyFont="1" applyFill="1" applyBorder="1" applyAlignment="1">
      <alignment vertical="center" wrapText="1"/>
    </xf>
    <xf numFmtId="0" fontId="40" fillId="0" borderId="20" xfId="32" applyFont="1" applyFill="1" applyBorder="1" applyAlignment="1">
      <alignment horizontal="center" vertical="center" wrapText="1"/>
    </xf>
    <xf numFmtId="0" fontId="40" fillId="0" borderId="22" xfId="32" applyFont="1" applyFill="1" applyBorder="1" applyAlignment="1">
      <alignment horizontal="center" vertical="center" wrapText="1"/>
    </xf>
    <xf numFmtId="0" fontId="7" fillId="0" borderId="0" xfId="22" applyFill="1" applyAlignment="1" applyProtection="1"/>
    <xf numFmtId="0" fontId="1" fillId="0" borderId="23" xfId="0" applyFont="1" applyFill="1" applyBorder="1" applyAlignment="1">
      <alignment horizontal="left" vertical="center" wrapText="1" readingOrder="1"/>
    </xf>
    <xf numFmtId="0" fontId="1" fillId="0" borderId="20" xfId="0" applyFont="1" applyFill="1" applyBorder="1" applyAlignment="1">
      <alignment horizontal="left" vertical="center" wrapText="1" readingOrder="1"/>
    </xf>
    <xf numFmtId="0" fontId="1" fillId="0" borderId="24" xfId="0" applyFont="1" applyFill="1" applyBorder="1" applyAlignment="1">
      <alignment vertical="center" wrapText="1" readingOrder="1"/>
    </xf>
    <xf numFmtId="0" fontId="24" fillId="0" borderId="49" xfId="0" applyFont="1" applyFill="1" applyBorder="1" applyAlignment="1">
      <alignment horizontal="center" wrapText="1"/>
    </xf>
    <xf numFmtId="0" fontId="24" fillId="0" borderId="27" xfId="0" applyFont="1" applyFill="1" applyBorder="1" applyAlignment="1">
      <alignment horizontal="left" vertical="center" wrapText="1" readingOrder="1"/>
    </xf>
    <xf numFmtId="0" fontId="22" fillId="0" borderId="0" xfId="0" applyFont="1" applyFill="1" applyBorder="1" applyAlignment="1">
      <alignment horizontal="center" vertical="center" readingOrder="1"/>
    </xf>
    <xf numFmtId="0" fontId="22" fillId="0" borderId="0" xfId="0" applyFont="1" applyFill="1" applyBorder="1" applyAlignment="1">
      <alignment horizontal="center" vertical="center" wrapText="1" readingOrder="1"/>
    </xf>
    <xf numFmtId="0" fontId="1" fillId="26" borderId="20" xfId="0" applyFont="1" applyFill="1" applyBorder="1" applyAlignment="1">
      <alignment horizontal="center" vertical="center" wrapText="1" readingOrder="1"/>
    </xf>
    <xf numFmtId="0" fontId="24" fillId="26" borderId="20" xfId="0" applyFont="1" applyFill="1" applyBorder="1" applyAlignment="1">
      <alignment horizontal="center" vertical="center" wrapText="1" readingOrder="1"/>
    </xf>
    <xf numFmtId="0" fontId="1" fillId="0" borderId="20" xfId="0" applyFont="1" applyFill="1" applyBorder="1" applyAlignment="1">
      <alignment horizontal="center" vertical="center" wrapText="1" readingOrder="1"/>
    </xf>
    <xf numFmtId="0" fontId="1" fillId="26" borderId="14" xfId="0" applyFont="1" applyFill="1" applyBorder="1" applyAlignment="1">
      <alignment horizontal="center" vertical="center" wrapText="1" readingOrder="1"/>
    </xf>
    <xf numFmtId="0" fontId="1" fillId="0" borderId="21" xfId="0" applyFont="1" applyFill="1" applyBorder="1" applyAlignment="1">
      <alignment horizontal="center" vertical="center" wrapText="1" readingOrder="1"/>
    </xf>
    <xf numFmtId="0" fontId="1" fillId="0" borderId="23" xfId="0" applyFont="1" applyFill="1" applyBorder="1" applyAlignment="1">
      <alignment horizontal="center" vertical="center" wrapText="1" readingOrder="1"/>
    </xf>
    <xf numFmtId="0" fontId="7" fillId="26" borderId="34" xfId="22" applyFill="1" applyBorder="1" applyAlignment="1" applyProtection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 readingOrder="1"/>
    </xf>
    <xf numFmtId="0" fontId="24" fillId="0" borderId="20" xfId="0" applyFont="1" applyFill="1" applyBorder="1" applyAlignment="1">
      <alignment horizontal="center" vertical="center" wrapText="1" readingOrder="1"/>
    </xf>
    <xf numFmtId="168" fontId="1" fillId="0" borderId="26" xfId="0" quotePrefix="1" applyNumberFormat="1" applyFont="1" applyFill="1" applyBorder="1" applyAlignment="1">
      <alignment horizontal="center" vertical="center" wrapText="1"/>
    </xf>
    <xf numFmtId="0" fontId="28" fillId="0" borderId="21" xfId="32" applyFont="1" applyFill="1" applyBorder="1" applyAlignment="1">
      <alignment horizontal="center" vertical="center" wrapText="1"/>
    </xf>
    <xf numFmtId="0" fontId="38" fillId="0" borderId="13" xfId="22" applyFont="1" applyFill="1" applyBorder="1" applyAlignment="1" applyProtection="1">
      <alignment wrapText="1"/>
    </xf>
    <xf numFmtId="0" fontId="1" fillId="26" borderId="20" xfId="0" applyFont="1" applyFill="1" applyBorder="1" applyAlignment="1">
      <alignment horizontal="center" vertical="center" wrapText="1" readingOrder="1"/>
    </xf>
    <xf numFmtId="168" fontId="1" fillId="26" borderId="26" xfId="0" quotePrefix="1" applyNumberFormat="1" applyFont="1" applyFill="1" applyBorder="1" applyAlignment="1">
      <alignment horizontal="center" vertical="center" wrapText="1"/>
    </xf>
    <xf numFmtId="0" fontId="1" fillId="26" borderId="13" xfId="0" applyFont="1" applyFill="1" applyBorder="1" applyAlignment="1">
      <alignment horizontal="center" vertical="center" wrapText="1" readingOrder="1"/>
    </xf>
    <xf numFmtId="0" fontId="22" fillId="26" borderId="16" xfId="0" applyFont="1" applyFill="1" applyBorder="1" applyAlignment="1">
      <alignment horizontal="center" vertical="center"/>
    </xf>
    <xf numFmtId="0" fontId="24" fillId="26" borderId="26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/>
    </xf>
    <xf numFmtId="0" fontId="42" fillId="26" borderId="31" xfId="22" applyFont="1" applyFill="1" applyBorder="1" applyAlignment="1" applyProtection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/>
    </xf>
    <xf numFmtId="0" fontId="41" fillId="26" borderId="26" xfId="0" applyNumberFormat="1" applyFont="1" applyFill="1" applyBorder="1" applyAlignment="1">
      <alignment horizontal="center" vertical="center" wrapText="1"/>
    </xf>
    <xf numFmtId="168" fontId="1" fillId="26" borderId="26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 readingOrder="1"/>
    </xf>
    <xf numFmtId="0" fontId="1" fillId="0" borderId="43" xfId="0" applyFont="1" applyFill="1" applyBorder="1" applyAlignment="1">
      <alignment horizontal="center" vertical="center" wrapText="1" readingOrder="1"/>
    </xf>
    <xf numFmtId="0" fontId="1" fillId="0" borderId="22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vertical="top" wrapText="1"/>
    </xf>
    <xf numFmtId="0" fontId="1" fillId="0" borderId="27" xfId="0" applyFont="1" applyFill="1" applyBorder="1" applyAlignment="1">
      <alignment horizontal="center" vertical="center" wrapText="1" readingOrder="1"/>
    </xf>
    <xf numFmtId="0" fontId="24" fillId="0" borderId="59" xfId="0" applyFont="1" applyFill="1" applyBorder="1" applyAlignment="1">
      <alignment vertical="center" wrapText="1" readingOrder="1"/>
    </xf>
    <xf numFmtId="0" fontId="1" fillId="0" borderId="40" xfId="0" applyFont="1" applyFill="1" applyBorder="1" applyAlignment="1">
      <alignment horizontal="center" vertical="center" wrapText="1" readingOrder="1"/>
    </xf>
    <xf numFmtId="14" fontId="1" fillId="26" borderId="20" xfId="0" applyNumberFormat="1" applyFont="1" applyFill="1" applyBorder="1" applyAlignment="1">
      <alignment horizontal="center" vertical="center" wrapText="1" readingOrder="1"/>
    </xf>
    <xf numFmtId="0" fontId="1" fillId="26" borderId="26" xfId="0" applyNumberFormat="1" applyFont="1" applyFill="1" applyBorder="1" applyAlignment="1">
      <alignment horizontal="center" vertical="center" wrapText="1"/>
    </xf>
    <xf numFmtId="9" fontId="24" fillId="0" borderId="26" xfId="45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 readingOrder="1"/>
    </xf>
    <xf numFmtId="0" fontId="1" fillId="0" borderId="47" xfId="0" applyFont="1" applyFill="1" applyBorder="1" applyAlignment="1">
      <alignment horizontal="center" vertical="center" wrapText="1" readingOrder="1"/>
    </xf>
    <xf numFmtId="0" fontId="24" fillId="0" borderId="49" xfId="0" applyFont="1" applyFill="1" applyBorder="1" applyAlignment="1">
      <alignment horizontal="left" vertical="center" wrapText="1" readingOrder="1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1" fillId="26" borderId="21" xfId="0" applyFont="1" applyFill="1" applyBorder="1" applyAlignment="1">
      <alignment horizontal="center" vertical="center" wrapText="1" readingOrder="1"/>
    </xf>
    <xf numFmtId="0" fontId="0" fillId="0" borderId="13" xfId="0" applyBorder="1" applyAlignment="1">
      <alignment horizontal="center" vertical="center" wrapText="1" readingOrder="1"/>
    </xf>
    <xf numFmtId="0" fontId="0" fillId="0" borderId="15" xfId="0" applyBorder="1" applyAlignment="1">
      <alignment horizontal="center" vertical="center" wrapText="1" readingOrder="1"/>
    </xf>
    <xf numFmtId="0" fontId="1" fillId="0" borderId="21" xfId="0" applyFont="1" applyFill="1" applyBorder="1" applyAlignment="1">
      <alignment horizontal="center" vertical="center" wrapText="1" readingOrder="1"/>
    </xf>
    <xf numFmtId="0" fontId="1" fillId="0" borderId="21" xfId="0" applyFont="1" applyFill="1" applyBorder="1" applyAlignment="1">
      <alignment horizontal="left" vertical="center" wrapText="1" readingOrder="1"/>
    </xf>
    <xf numFmtId="0" fontId="0" fillId="0" borderId="13" xfId="0" applyBorder="1" applyAlignment="1">
      <alignment horizontal="left" vertical="center" wrapText="1" readingOrder="1"/>
    </xf>
    <xf numFmtId="0" fontId="0" fillId="0" borderId="15" xfId="0" applyBorder="1" applyAlignment="1">
      <alignment horizontal="left" vertical="center" wrapText="1" readingOrder="1"/>
    </xf>
    <xf numFmtId="168" fontId="24" fillId="26" borderId="26" xfId="0" applyNumberFormat="1" applyFont="1" applyFill="1" applyBorder="1" applyAlignment="1">
      <alignment horizontal="center" vertical="center"/>
    </xf>
    <xf numFmtId="168" fontId="24" fillId="26" borderId="13" xfId="0" applyNumberFormat="1" applyFont="1" applyFill="1" applyBorder="1" applyAlignment="1">
      <alignment horizontal="center" vertical="center"/>
    </xf>
    <xf numFmtId="168" fontId="24" fillId="26" borderId="48" xfId="0" applyNumberFormat="1" applyFont="1" applyFill="1" applyBorder="1" applyAlignment="1">
      <alignment horizontal="center" vertical="center"/>
    </xf>
    <xf numFmtId="168" fontId="24" fillId="26" borderId="15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" fillId="0" borderId="26" xfId="0" applyFont="1" applyFill="1" applyBorder="1" applyAlignment="1">
      <alignment horizontal="center" vertical="center" wrapText="1" readingOrder="1"/>
    </xf>
    <xf numFmtId="0" fontId="0" fillId="0" borderId="13" xfId="0" applyBorder="1" applyAlignment="1">
      <alignment wrapText="1"/>
    </xf>
    <xf numFmtId="165" fontId="1" fillId="0" borderId="21" xfId="30" applyFont="1" applyFill="1" applyBorder="1" applyAlignment="1">
      <alignment horizontal="center" vertical="center" wrapText="1" readingOrder="1"/>
    </xf>
    <xf numFmtId="165" fontId="24" fillId="0" borderId="13" xfId="30" applyFont="1" applyFill="1" applyBorder="1" applyAlignment="1">
      <alignment horizontal="center" vertical="center" wrapText="1" readingOrder="1"/>
    </xf>
    <xf numFmtId="0" fontId="0" fillId="0" borderId="15" xfId="0" applyBorder="1" applyAlignment="1">
      <alignment vertical="center" wrapText="1" readingOrder="1"/>
    </xf>
    <xf numFmtId="0" fontId="24" fillId="0" borderId="26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168" fontId="1" fillId="0" borderId="26" xfId="0" applyNumberFormat="1" applyFont="1" applyFill="1" applyBorder="1" applyAlignment="1">
      <alignment horizontal="center" vertical="center"/>
    </xf>
    <xf numFmtId="168" fontId="1" fillId="0" borderId="13" xfId="0" applyNumberFormat="1" applyFont="1" applyFill="1" applyBorder="1" applyAlignment="1">
      <alignment horizontal="center" vertical="center"/>
    </xf>
    <xf numFmtId="168" fontId="1" fillId="0" borderId="15" xfId="0" applyNumberFormat="1" applyFont="1" applyFill="1" applyBorder="1" applyAlignment="1">
      <alignment horizontal="center" vertical="center"/>
    </xf>
    <xf numFmtId="0" fontId="23" fillId="26" borderId="26" xfId="32" applyFont="1" applyFill="1" applyBorder="1" applyAlignment="1">
      <alignment horizontal="center" vertical="center" wrapText="1"/>
    </xf>
    <xf numFmtId="0" fontId="23" fillId="26" borderId="13" xfId="32" applyFont="1" applyFill="1" applyBorder="1" applyAlignment="1">
      <alignment horizontal="center" vertical="center" wrapText="1"/>
    </xf>
    <xf numFmtId="0" fontId="23" fillId="26" borderId="15" xfId="32" applyFont="1" applyFill="1" applyBorder="1" applyAlignment="1">
      <alignment horizontal="center" vertical="center" wrapText="1"/>
    </xf>
    <xf numFmtId="166" fontId="23" fillId="0" borderId="26" xfId="32" applyNumberFormat="1" applyFont="1" applyFill="1" applyBorder="1" applyAlignment="1">
      <alignment horizontal="center" vertical="center" wrapText="1"/>
    </xf>
    <xf numFmtId="166" fontId="23" fillId="0" borderId="13" xfId="32" applyNumberFormat="1" applyFont="1" applyFill="1" applyBorder="1" applyAlignment="1">
      <alignment horizontal="center" vertical="center" wrapText="1"/>
    </xf>
    <xf numFmtId="166" fontId="23" fillId="0" borderId="15" xfId="32" applyNumberFormat="1" applyFont="1" applyFill="1" applyBorder="1" applyAlignment="1">
      <alignment horizontal="center" vertical="center" wrapText="1"/>
    </xf>
    <xf numFmtId="0" fontId="21" fillId="26" borderId="26" xfId="32" applyFont="1" applyFill="1" applyBorder="1" applyAlignment="1">
      <alignment horizontal="center" vertical="center" wrapText="1"/>
    </xf>
    <xf numFmtId="0" fontId="21" fillId="26" borderId="13" xfId="32" applyFont="1" applyFill="1" applyBorder="1" applyAlignment="1">
      <alignment horizontal="center" vertical="center" wrapText="1"/>
    </xf>
    <xf numFmtId="0" fontId="21" fillId="26" borderId="15" xfId="32" applyFont="1" applyFill="1" applyBorder="1" applyAlignment="1">
      <alignment horizontal="center" vertical="center" wrapText="1"/>
    </xf>
    <xf numFmtId="165" fontId="1" fillId="26" borderId="26" xfId="30" applyFont="1" applyFill="1" applyBorder="1" applyAlignment="1" applyProtection="1">
      <alignment horizontal="center" vertical="center" wrapText="1"/>
      <protection locked="0"/>
    </xf>
    <xf numFmtId="165" fontId="1" fillId="26" borderId="13" xfId="30" applyFont="1" applyFill="1" applyBorder="1" applyAlignment="1" applyProtection="1">
      <alignment horizontal="center" vertical="center" wrapText="1"/>
      <protection locked="0"/>
    </xf>
    <xf numFmtId="165" fontId="1" fillId="26" borderId="15" xfId="30" applyFont="1" applyFill="1" applyBorder="1" applyAlignment="1" applyProtection="1">
      <alignment horizontal="center" vertical="center" wrapText="1"/>
      <protection locked="0"/>
    </xf>
    <xf numFmtId="0" fontId="42" fillId="26" borderId="31" xfId="22" applyFont="1" applyFill="1" applyBorder="1" applyAlignment="1" applyProtection="1">
      <alignment horizontal="center" vertical="center" wrapText="1"/>
    </xf>
    <xf numFmtId="0" fontId="42" fillId="26" borderId="32" xfId="22" applyFont="1" applyFill="1" applyBorder="1" applyAlignment="1" applyProtection="1">
      <alignment horizontal="center" vertical="center" wrapText="1"/>
    </xf>
    <xf numFmtId="0" fontId="42" fillId="26" borderId="33" xfId="22" applyFont="1" applyFill="1" applyBorder="1" applyAlignment="1" applyProtection="1">
      <alignment horizontal="center" vertical="center" wrapText="1"/>
    </xf>
    <xf numFmtId="0" fontId="1" fillId="26" borderId="58" xfId="0" applyFont="1" applyFill="1" applyBorder="1" applyAlignment="1">
      <alignment horizontal="center" vertical="center" wrapText="1" readingOrder="1"/>
    </xf>
    <xf numFmtId="0" fontId="1" fillId="26" borderId="59" xfId="0" applyFont="1" applyFill="1" applyBorder="1" applyAlignment="1">
      <alignment horizontal="center" vertical="center" wrapText="1" readingOrder="1"/>
    </xf>
    <xf numFmtId="0" fontId="7" fillId="0" borderId="21" xfId="22" applyFill="1" applyBorder="1" applyAlignment="1" applyProtection="1">
      <alignment horizontal="center" vertical="center" wrapText="1" readingOrder="1"/>
    </xf>
    <xf numFmtId="0" fontId="7" fillId="0" borderId="13" xfId="22" applyFill="1" applyBorder="1" applyAlignment="1" applyProtection="1">
      <alignment horizontal="center" vertical="center" wrapText="1" readingOrder="1"/>
    </xf>
    <xf numFmtId="0" fontId="7" fillId="0" borderId="15" xfId="22" applyFill="1" applyBorder="1" applyAlignment="1" applyProtection="1">
      <alignment horizontal="center" vertical="center" wrapText="1" readingOrder="1"/>
    </xf>
    <xf numFmtId="0" fontId="1" fillId="0" borderId="13" xfId="0" applyFont="1" applyFill="1" applyBorder="1" applyAlignment="1">
      <alignment horizontal="center" vertical="center" wrapText="1" readingOrder="1"/>
    </xf>
    <xf numFmtId="0" fontId="1" fillId="0" borderId="15" xfId="0" applyFont="1" applyFill="1" applyBorder="1" applyAlignment="1">
      <alignment horizontal="center" vertical="center" wrapText="1" readingOrder="1"/>
    </xf>
    <xf numFmtId="0" fontId="46" fillId="0" borderId="21" xfId="22" applyFont="1" applyFill="1" applyBorder="1" applyAlignment="1" applyProtection="1">
      <alignment horizontal="center" vertical="center" wrapText="1"/>
    </xf>
    <xf numFmtId="0" fontId="46" fillId="0" borderId="13" xfId="22" applyFont="1" applyFill="1" applyBorder="1" applyAlignment="1" applyProtection="1">
      <alignment horizontal="center" vertical="center" wrapText="1"/>
    </xf>
    <xf numFmtId="0" fontId="46" fillId="0" borderId="14" xfId="22" applyFont="1" applyFill="1" applyBorder="1" applyAlignment="1" applyProtection="1">
      <alignment horizontal="center" vertical="center" wrapText="1"/>
    </xf>
    <xf numFmtId="14" fontId="1" fillId="0" borderId="21" xfId="0" applyNumberFormat="1" applyFont="1" applyFill="1" applyBorder="1" applyAlignment="1">
      <alignment horizontal="center" vertical="center" wrapText="1" readingOrder="1"/>
    </xf>
    <xf numFmtId="14" fontId="1" fillId="0" borderId="13" xfId="0" applyNumberFormat="1" applyFont="1" applyFill="1" applyBorder="1" applyAlignment="1">
      <alignment horizontal="center" vertical="center" wrapText="1" readingOrder="1"/>
    </xf>
    <xf numFmtId="14" fontId="1" fillId="0" borderId="14" xfId="0" applyNumberFormat="1" applyFont="1" applyFill="1" applyBorder="1" applyAlignment="1">
      <alignment horizontal="center" vertical="center" wrapText="1" readingOrder="1"/>
    </xf>
    <xf numFmtId="0" fontId="7" fillId="0" borderId="34" xfId="22" applyFill="1" applyBorder="1" applyAlignment="1" applyProtection="1">
      <alignment horizontal="center" vertical="center" wrapText="1"/>
    </xf>
    <xf numFmtId="0" fontId="7" fillId="0" borderId="35" xfId="22" applyFill="1" applyBorder="1" applyAlignment="1" applyProtection="1">
      <alignment horizontal="center" vertical="center" wrapText="1"/>
    </xf>
    <xf numFmtId="0" fontId="7" fillId="0" borderId="36" xfId="22" applyFill="1" applyBorder="1" applyAlignment="1" applyProtection="1">
      <alignment horizontal="center" vertical="center" wrapText="1"/>
    </xf>
    <xf numFmtId="0" fontId="1" fillId="26" borderId="13" xfId="0" applyFont="1" applyFill="1" applyBorder="1" applyAlignment="1">
      <alignment horizontal="center" vertical="center" wrapText="1" readingOrder="1"/>
    </xf>
    <xf numFmtId="0" fontId="1" fillId="26" borderId="14" xfId="0" applyFont="1" applyFill="1" applyBorder="1" applyAlignment="1">
      <alignment horizontal="center" vertical="center" wrapText="1" readingOrder="1"/>
    </xf>
    <xf numFmtId="0" fontId="24" fillId="26" borderId="20" xfId="0" applyFont="1" applyFill="1" applyBorder="1" applyAlignment="1">
      <alignment horizontal="center" vertical="center" wrapText="1" readingOrder="1"/>
    </xf>
    <xf numFmtId="0" fontId="0" fillId="0" borderId="20" xfId="0" applyBorder="1" applyAlignment="1">
      <alignment horizontal="center" vertical="center" wrapText="1" readingOrder="1"/>
    </xf>
    <xf numFmtId="0" fontId="24" fillId="26" borderId="27" xfId="0" applyFont="1" applyFill="1" applyBorder="1" applyAlignment="1">
      <alignment horizontal="center" vertical="center" wrapText="1" readingOrder="1"/>
    </xf>
    <xf numFmtId="0" fontId="24" fillId="26" borderId="24" xfId="0" applyFont="1" applyFill="1" applyBorder="1" applyAlignment="1">
      <alignment horizontal="center" vertical="center" wrapText="1" readingOrder="1"/>
    </xf>
    <xf numFmtId="0" fontId="0" fillId="0" borderId="0" xfId="0" applyBorder="1" applyAlignment="1"/>
    <xf numFmtId="0" fontId="33" fillId="24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/>
    </xf>
    <xf numFmtId="0" fontId="34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left" vertical="center" wrapText="1"/>
    </xf>
    <xf numFmtId="0" fontId="21" fillId="0" borderId="0" xfId="32" applyFont="1" applyBorder="1" applyAlignment="1">
      <alignment horizontal="justify" vertical="center" wrapText="1"/>
    </xf>
    <xf numFmtId="0" fontId="28" fillId="0" borderId="0" xfId="32" applyFont="1" applyFill="1" applyBorder="1" applyAlignment="1">
      <alignment horizontal="left" vertical="center" wrapText="1"/>
    </xf>
    <xf numFmtId="0" fontId="31" fillId="25" borderId="40" xfId="32" applyFont="1" applyFill="1" applyBorder="1" applyAlignment="1">
      <alignment horizontal="center" vertical="center" wrapText="1"/>
    </xf>
    <xf numFmtId="0" fontId="31" fillId="25" borderId="41" xfId="32" applyFont="1" applyFill="1" applyBorder="1" applyAlignment="1">
      <alignment horizontal="center" vertical="center" wrapText="1"/>
    </xf>
    <xf numFmtId="0" fontId="31" fillId="25" borderId="42" xfId="32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7" fillId="0" borderId="34" xfId="22" applyBorder="1" applyAlignment="1" applyProtection="1">
      <alignment horizontal="center" vertical="center" wrapText="1"/>
    </xf>
    <xf numFmtId="0" fontId="29" fillId="0" borderId="35" xfId="22" applyFont="1" applyBorder="1" applyAlignment="1" applyProtection="1">
      <alignment horizontal="center" vertical="center" wrapText="1"/>
    </xf>
    <xf numFmtId="0" fontId="29" fillId="0" borderId="36" xfId="22" applyFont="1" applyBorder="1" applyAlignment="1" applyProtection="1">
      <alignment horizontal="center" vertical="center" wrapText="1"/>
    </xf>
    <xf numFmtId="0" fontId="1" fillId="26" borderId="27" xfId="0" applyFont="1" applyFill="1" applyBorder="1" applyAlignment="1">
      <alignment horizontal="center" vertical="center" wrapText="1" readingOrder="1"/>
    </xf>
    <xf numFmtId="0" fontId="1" fillId="26" borderId="24" xfId="0" applyFont="1" applyFill="1" applyBorder="1" applyAlignment="1">
      <alignment horizontal="center" vertical="center" wrapText="1" readingOrder="1"/>
    </xf>
    <xf numFmtId="0" fontId="7" fillId="26" borderId="37" xfId="22" applyFill="1" applyBorder="1" applyAlignment="1" applyProtection="1">
      <alignment horizontal="center" vertical="center"/>
    </xf>
    <xf numFmtId="0" fontId="29" fillId="26" borderId="38" xfId="22" applyFont="1" applyFill="1" applyBorder="1" applyAlignment="1" applyProtection="1">
      <alignment horizontal="center" vertical="center"/>
    </xf>
    <xf numFmtId="0" fontId="29" fillId="26" borderId="44" xfId="22" applyFont="1" applyFill="1" applyBorder="1" applyAlignment="1" applyProtection="1">
      <alignment horizontal="center" vertical="center"/>
    </xf>
    <xf numFmtId="0" fontId="29" fillId="26" borderId="39" xfId="22" applyFont="1" applyFill="1" applyBorder="1" applyAlignment="1" applyProtection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168" fontId="24" fillId="26" borderId="57" xfId="0" applyNumberFormat="1" applyFont="1" applyFill="1" applyBorder="1" applyAlignment="1">
      <alignment horizontal="center" vertical="center"/>
    </xf>
    <xf numFmtId="0" fontId="42" fillId="26" borderId="28" xfId="22" applyFont="1" applyFill="1" applyBorder="1" applyAlignment="1" applyProtection="1">
      <alignment horizontal="center" vertical="center" wrapText="1"/>
    </xf>
    <xf numFmtId="0" fontId="42" fillId="26" borderId="29" xfId="22" applyFont="1" applyFill="1" applyBorder="1" applyAlignment="1" applyProtection="1">
      <alignment horizontal="center" vertical="center" wrapText="1"/>
    </xf>
    <xf numFmtId="0" fontId="42" fillId="26" borderId="30" xfId="22" applyFont="1" applyFill="1" applyBorder="1" applyAlignment="1" applyProtection="1">
      <alignment horizontal="center" vertical="center" wrapText="1"/>
    </xf>
    <xf numFmtId="0" fontId="7" fillId="0" borderId="14" xfId="22" applyFill="1" applyBorder="1" applyAlignment="1" applyProtection="1">
      <alignment horizontal="center" vertical="center" wrapText="1"/>
    </xf>
    <xf numFmtId="0" fontId="7" fillId="0" borderId="20" xfId="22" applyFill="1" applyBorder="1" applyAlignment="1" applyProtection="1">
      <alignment horizontal="center" vertical="center" wrapText="1"/>
    </xf>
    <xf numFmtId="0" fontId="44" fillId="26" borderId="21" xfId="0" applyFont="1" applyFill="1" applyBorder="1" applyAlignment="1">
      <alignment horizontal="center" vertical="center" wrapText="1"/>
    </xf>
    <xf numFmtId="0" fontId="44" fillId="26" borderId="13" xfId="0" applyFont="1" applyFill="1" applyBorder="1" applyAlignment="1">
      <alignment horizontal="center" vertical="center" wrapText="1"/>
    </xf>
    <xf numFmtId="0" fontId="24" fillId="26" borderId="22" xfId="0" applyFont="1" applyFill="1" applyBorder="1" applyAlignment="1">
      <alignment horizontal="center" vertical="center" wrapText="1" readingOrder="1"/>
    </xf>
    <xf numFmtId="0" fontId="0" fillId="0" borderId="22" xfId="0" applyBorder="1" applyAlignment="1">
      <alignment horizontal="center"/>
    </xf>
    <xf numFmtId="4" fontId="1" fillId="0" borderId="26" xfId="0" applyNumberFormat="1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0" fontId="24" fillId="26" borderId="26" xfId="0" applyFont="1" applyFill="1" applyBorder="1" applyAlignment="1">
      <alignment horizontal="center" vertical="center" wrapText="1"/>
    </xf>
    <xf numFmtId="0" fontId="1" fillId="26" borderId="26" xfId="0" applyFont="1" applyFill="1" applyBorder="1" applyAlignment="1">
      <alignment horizontal="center" vertical="center"/>
    </xf>
    <xf numFmtId="0" fontId="1" fillId="26" borderId="13" xfId="0" applyFont="1" applyFill="1" applyBorder="1" applyAlignment="1">
      <alignment horizontal="center" vertical="center"/>
    </xf>
    <xf numFmtId="165" fontId="1" fillId="0" borderId="26" xfId="30" applyFont="1" applyFill="1" applyBorder="1" applyAlignment="1">
      <alignment horizontal="center" vertical="center"/>
    </xf>
    <xf numFmtId="165" fontId="1" fillId="0" borderId="13" xfId="30" applyFont="1" applyFill="1" applyBorder="1" applyAlignment="1">
      <alignment horizontal="center" vertical="center"/>
    </xf>
    <xf numFmtId="165" fontId="23" fillId="26" borderId="26" xfId="30" applyFont="1" applyFill="1" applyBorder="1" applyAlignment="1" applyProtection="1">
      <alignment horizontal="center" vertical="center" wrapText="1"/>
      <protection locked="0"/>
    </xf>
    <xf numFmtId="165" fontId="23" fillId="26" borderId="13" xfId="30" applyFont="1" applyFill="1" applyBorder="1" applyAlignment="1" applyProtection="1">
      <alignment horizontal="center" vertical="center" wrapText="1"/>
      <protection locked="0"/>
    </xf>
    <xf numFmtId="0" fontId="1" fillId="26" borderId="23" xfId="0" applyFont="1" applyFill="1" applyBorder="1" applyAlignment="1">
      <alignment horizontal="center" vertical="center"/>
    </xf>
    <xf numFmtId="0" fontId="24" fillId="26" borderId="20" xfId="0" applyFont="1" applyFill="1" applyBorder="1" applyAlignment="1">
      <alignment horizontal="center" vertical="center"/>
    </xf>
    <xf numFmtId="0" fontId="24" fillId="26" borderId="21" xfId="0" applyFont="1" applyFill="1" applyBorder="1" applyAlignment="1">
      <alignment horizontal="center" vertical="center"/>
    </xf>
    <xf numFmtId="0" fontId="24" fillId="26" borderId="22" xfId="0" applyFont="1" applyFill="1" applyBorder="1" applyAlignment="1">
      <alignment horizontal="center" vertical="center"/>
    </xf>
    <xf numFmtId="0" fontId="42" fillId="26" borderId="43" xfId="22" applyFont="1" applyFill="1" applyBorder="1" applyAlignment="1" applyProtection="1">
      <alignment horizontal="center" vertical="center" wrapText="1"/>
    </xf>
    <xf numFmtId="0" fontId="42" fillId="26" borderId="24" xfId="22" applyFont="1" applyFill="1" applyBorder="1" applyAlignment="1" applyProtection="1">
      <alignment horizontal="center" vertical="center" wrapText="1"/>
    </xf>
    <xf numFmtId="0" fontId="42" fillId="26" borderId="59" xfId="22" applyFont="1" applyFill="1" applyBorder="1" applyAlignment="1" applyProtection="1">
      <alignment horizontal="center" vertical="center" wrapText="1"/>
    </xf>
    <xf numFmtId="0" fontId="42" fillId="26" borderId="45" xfId="22" applyFont="1" applyFill="1" applyBorder="1" applyAlignment="1" applyProtection="1">
      <alignment horizontal="center" vertical="center" wrapText="1"/>
    </xf>
    <xf numFmtId="169" fontId="24" fillId="26" borderId="23" xfId="45" applyNumberFormat="1" applyFont="1" applyFill="1" applyBorder="1" applyAlignment="1" applyProtection="1">
      <alignment horizontal="center" vertical="center" wrapText="1"/>
      <protection locked="0"/>
    </xf>
    <xf numFmtId="169" fontId="24" fillId="26" borderId="20" xfId="45" applyNumberFormat="1" applyFont="1" applyFill="1" applyBorder="1" applyAlignment="1" applyProtection="1">
      <alignment horizontal="center" vertical="center" wrapText="1"/>
      <protection locked="0"/>
    </xf>
    <xf numFmtId="169" fontId="24" fillId="26" borderId="21" xfId="45" applyNumberFormat="1" applyFont="1" applyFill="1" applyBorder="1" applyAlignment="1" applyProtection="1">
      <alignment horizontal="center" vertical="center" wrapText="1"/>
      <protection locked="0"/>
    </xf>
    <xf numFmtId="169" fontId="24" fillId="26" borderId="22" xfId="45" applyNumberFormat="1" applyFont="1" applyFill="1" applyBorder="1" applyAlignment="1" applyProtection="1">
      <alignment horizontal="center" vertical="center" wrapText="1"/>
      <protection locked="0"/>
    </xf>
    <xf numFmtId="9" fontId="24" fillId="26" borderId="26" xfId="45" applyFont="1" applyFill="1" applyBorder="1" applyAlignment="1" applyProtection="1">
      <alignment horizontal="center" vertical="center" wrapText="1"/>
      <protection locked="0"/>
    </xf>
    <xf numFmtId="9" fontId="24" fillId="26" borderId="13" xfId="45" applyFont="1" applyFill="1" applyBorder="1" applyAlignment="1" applyProtection="1">
      <alignment horizontal="center" vertical="center" wrapText="1"/>
      <protection locked="0"/>
    </xf>
    <xf numFmtId="0" fontId="22" fillId="26" borderId="16" xfId="0" applyFont="1" applyFill="1" applyBorder="1" applyAlignment="1">
      <alignment horizontal="center" vertical="center"/>
    </xf>
    <xf numFmtId="165" fontId="41" fillId="26" borderId="26" xfId="30" applyFont="1" applyFill="1" applyBorder="1" applyAlignment="1" applyProtection="1">
      <alignment horizontal="center" vertical="center" wrapText="1"/>
      <protection locked="0"/>
    </xf>
    <xf numFmtId="165" fontId="41" fillId="26" borderId="13" xfId="30" applyFont="1" applyFill="1" applyBorder="1" applyAlignment="1" applyProtection="1">
      <alignment horizontal="center" vertical="center" wrapText="1"/>
      <protection locked="0"/>
    </xf>
    <xf numFmtId="165" fontId="41" fillId="26" borderId="15" xfId="30" applyFont="1" applyFill="1" applyBorder="1" applyAlignment="1" applyProtection="1">
      <alignment horizontal="center" vertical="center" wrapText="1"/>
      <protection locked="0"/>
    </xf>
    <xf numFmtId="0" fontId="24" fillId="26" borderId="23" xfId="0" applyFont="1" applyFill="1" applyBorder="1" applyAlignment="1">
      <alignment horizontal="center" vertical="center"/>
    </xf>
    <xf numFmtId="0" fontId="22" fillId="26" borderId="50" xfId="0" applyFont="1" applyFill="1" applyBorder="1" applyAlignment="1">
      <alignment horizontal="center" vertical="center"/>
    </xf>
    <xf numFmtId="0" fontId="22" fillId="26" borderId="51" xfId="0" applyFont="1" applyFill="1" applyBorder="1" applyAlignment="1">
      <alignment horizontal="center" vertical="center"/>
    </xf>
    <xf numFmtId="0" fontId="22" fillId="26" borderId="53" xfId="0" applyFont="1" applyFill="1" applyBorder="1" applyAlignment="1">
      <alignment horizontal="center" vertical="center"/>
    </xf>
    <xf numFmtId="165" fontId="24" fillId="26" borderId="23" xfId="30" applyFont="1" applyFill="1" applyBorder="1" applyAlignment="1" applyProtection="1">
      <alignment horizontal="center" vertical="center" wrapText="1"/>
      <protection locked="0"/>
    </xf>
    <xf numFmtId="165" fontId="24" fillId="26" borderId="20" xfId="30" applyFont="1" applyFill="1" applyBorder="1" applyAlignment="1" applyProtection="1">
      <alignment horizontal="center" vertical="center" wrapText="1"/>
      <protection locked="0"/>
    </xf>
    <xf numFmtId="165" fontId="24" fillId="26" borderId="22" xfId="30" applyFont="1" applyFill="1" applyBorder="1" applyAlignment="1" applyProtection="1">
      <alignment horizontal="center" vertical="center" wrapText="1"/>
      <protection locked="0"/>
    </xf>
    <xf numFmtId="167" fontId="24" fillId="0" borderId="23" xfId="0" applyNumberFormat="1" applyFont="1" applyFill="1" applyBorder="1" applyAlignment="1">
      <alignment horizontal="center" vertical="center" wrapText="1"/>
    </xf>
    <xf numFmtId="167" fontId="24" fillId="0" borderId="20" xfId="0" applyNumberFormat="1" applyFont="1" applyFill="1" applyBorder="1" applyAlignment="1">
      <alignment horizontal="center" vertical="center" wrapText="1"/>
    </xf>
    <xf numFmtId="167" fontId="24" fillId="0" borderId="22" xfId="0" applyNumberFormat="1" applyFont="1" applyFill="1" applyBorder="1" applyAlignment="1">
      <alignment horizontal="center" vertical="center" wrapText="1"/>
    </xf>
    <xf numFmtId="0" fontId="22" fillId="26" borderId="17" xfId="0" applyFont="1" applyFill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168" fontId="24" fillId="26" borderId="16" xfId="0" applyNumberFormat="1" applyFont="1" applyFill="1" applyBorder="1" applyAlignment="1">
      <alignment horizontal="center" vertical="center"/>
    </xf>
    <xf numFmtId="168" fontId="24" fillId="26" borderId="17" xfId="0" applyNumberFormat="1" applyFont="1" applyFill="1" applyBorder="1" applyAlignment="1">
      <alignment horizontal="center" vertical="center"/>
    </xf>
    <xf numFmtId="168" fontId="24" fillId="26" borderId="18" xfId="0" applyNumberFormat="1" applyFont="1" applyFill="1" applyBorder="1" applyAlignment="1">
      <alignment horizontal="center" vertical="center"/>
    </xf>
    <xf numFmtId="0" fontId="24" fillId="26" borderId="13" xfId="0" applyFont="1" applyFill="1" applyBorder="1" applyAlignment="1">
      <alignment horizontal="center" vertical="center" wrapText="1"/>
    </xf>
    <xf numFmtId="0" fontId="24" fillId="26" borderId="15" xfId="0" applyFont="1" applyFill="1" applyBorder="1" applyAlignment="1">
      <alignment horizontal="center" vertical="center" wrapText="1"/>
    </xf>
    <xf numFmtId="10" fontId="24" fillId="0" borderId="26" xfId="0" applyNumberFormat="1" applyFont="1" applyFill="1" applyBorder="1" applyAlignment="1">
      <alignment horizontal="center" vertical="center"/>
    </xf>
    <xf numFmtId="10" fontId="24" fillId="0" borderId="13" xfId="0" applyNumberFormat="1" applyFont="1" applyFill="1" applyBorder="1" applyAlignment="1">
      <alignment horizontal="center" vertical="center"/>
    </xf>
    <xf numFmtId="0" fontId="43" fillId="26" borderId="27" xfId="0" applyFont="1" applyFill="1" applyBorder="1" applyAlignment="1">
      <alignment horizontal="center" vertical="center" wrapText="1" readingOrder="1"/>
    </xf>
    <xf numFmtId="0" fontId="43" fillId="26" borderId="24" xfId="0" applyFont="1" applyFill="1" applyBorder="1" applyAlignment="1">
      <alignment horizontal="center" vertical="center" wrapText="1" readingOrder="1"/>
    </xf>
    <xf numFmtId="0" fontId="0" fillId="26" borderId="24" xfId="0" applyFill="1" applyBorder="1" applyAlignment="1">
      <alignment horizontal="center" vertical="center" wrapText="1" readingOrder="1"/>
    </xf>
    <xf numFmtId="168" fontId="24" fillId="0" borderId="26" xfId="0" applyNumberFormat="1" applyFont="1" applyFill="1" applyBorder="1" applyAlignment="1">
      <alignment horizontal="center" vertical="center"/>
    </xf>
    <xf numFmtId="168" fontId="24" fillId="0" borderId="13" xfId="0" applyNumberFormat="1" applyFont="1" applyFill="1" applyBorder="1" applyAlignment="1">
      <alignment horizontal="center" vertical="center"/>
    </xf>
    <xf numFmtId="168" fontId="24" fillId="0" borderId="15" xfId="0" applyNumberFormat="1" applyFont="1" applyFill="1" applyBorder="1" applyAlignment="1">
      <alignment horizontal="center" vertical="center"/>
    </xf>
    <xf numFmtId="0" fontId="44" fillId="26" borderId="14" xfId="0" applyFont="1" applyFill="1" applyBorder="1" applyAlignment="1">
      <alignment horizontal="center" vertical="center" wrapText="1"/>
    </xf>
    <xf numFmtId="0" fontId="31" fillId="25" borderId="54" xfId="32" applyFont="1" applyFill="1" applyBorder="1" applyAlignment="1">
      <alignment horizontal="center" vertical="center" wrapText="1"/>
    </xf>
    <xf numFmtId="0" fontId="31" fillId="25" borderId="55" xfId="32" applyFont="1" applyFill="1" applyBorder="1" applyAlignment="1">
      <alignment horizontal="center" vertical="center" wrapText="1"/>
    </xf>
    <xf numFmtId="0" fontId="31" fillId="25" borderId="56" xfId="32" applyFont="1" applyFill="1" applyBorder="1" applyAlignment="1">
      <alignment horizontal="center" vertical="center" wrapText="1"/>
    </xf>
    <xf numFmtId="0" fontId="24" fillId="0" borderId="21" xfId="0" applyFont="1" applyFill="1" applyBorder="1" applyAlignment="1">
      <alignment horizontal="center" vertical="center"/>
    </xf>
    <xf numFmtId="165" fontId="24" fillId="0" borderId="23" xfId="30" applyFont="1" applyFill="1" applyBorder="1" applyAlignment="1">
      <alignment horizontal="center" vertical="center"/>
    </xf>
    <xf numFmtId="165" fontId="24" fillId="0" borderId="20" xfId="30" applyFont="1" applyFill="1" applyBorder="1" applyAlignment="1">
      <alignment horizontal="center" vertical="center"/>
    </xf>
    <xf numFmtId="165" fontId="24" fillId="0" borderId="21" xfId="30" applyFont="1" applyFill="1" applyBorder="1" applyAlignment="1">
      <alignment horizontal="center" vertical="center"/>
    </xf>
    <xf numFmtId="165" fontId="24" fillId="0" borderId="22" xfId="30" applyFont="1" applyFill="1" applyBorder="1" applyAlignment="1">
      <alignment horizontal="center" vertical="center"/>
    </xf>
    <xf numFmtId="0" fontId="29" fillId="26" borderId="34" xfId="22" applyFont="1" applyFill="1" applyBorder="1" applyAlignment="1" applyProtection="1">
      <alignment horizontal="center" vertical="center"/>
    </xf>
    <xf numFmtId="0" fontId="29" fillId="26" borderId="35" xfId="22" applyFont="1" applyFill="1" applyBorder="1" applyAlignment="1" applyProtection="1">
      <alignment horizontal="center" vertical="center"/>
    </xf>
    <xf numFmtId="168" fontId="24" fillId="26" borderId="60" xfId="0" applyNumberFormat="1" applyFont="1" applyFill="1" applyBorder="1" applyAlignment="1">
      <alignment horizontal="center" vertical="center"/>
    </xf>
    <xf numFmtId="168" fontId="24" fillId="26" borderId="46" xfId="0" applyNumberFormat="1" applyFont="1" applyFill="1" applyBorder="1" applyAlignment="1">
      <alignment horizontal="center" vertical="center"/>
    </xf>
    <xf numFmtId="0" fontId="28" fillId="0" borderId="26" xfId="32" applyFont="1" applyFill="1" applyBorder="1" applyAlignment="1">
      <alignment horizontal="center" vertical="center" wrapText="1"/>
    </xf>
    <xf numFmtId="0" fontId="28" fillId="0" borderId="13" xfId="32" applyFont="1" applyFill="1" applyBorder="1" applyAlignment="1">
      <alignment horizontal="center" vertical="center" wrapText="1"/>
    </xf>
  </cellXfs>
  <cellStyles count="46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legamento ipertestuale" xfId="22" builtinId="8"/>
    <cellStyle name="Colore 1" xfId="23" builtinId="29" customBuiltin="1"/>
    <cellStyle name="Colore 2" xfId="24" builtinId="33" customBuiltin="1"/>
    <cellStyle name="Colore 3" xfId="25" builtinId="37" customBuiltin="1"/>
    <cellStyle name="Colore 4" xfId="26" builtinId="41" customBuiltin="1"/>
    <cellStyle name="Colore 5" xfId="27" builtinId="45" customBuiltin="1"/>
    <cellStyle name="Colore 6" xfId="28" builtinId="49" customBuiltin="1"/>
    <cellStyle name="Input" xfId="29" builtinId="20" customBuiltin="1"/>
    <cellStyle name="Migliaia" xfId="30" builtinId="3"/>
    <cellStyle name="Neutrale" xfId="31" builtinId="28" customBuiltin="1"/>
    <cellStyle name="Normale" xfId="0" builtinId="0"/>
    <cellStyle name="Normale_Foglio1" xfId="32"/>
    <cellStyle name="Nota" xfId="33" builtinId="10" customBuiltin="1"/>
    <cellStyle name="Output" xfId="34" builtinId="21" customBuiltin="1"/>
    <cellStyle name="Percentuale" xfId="45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147091</xdr:colOff>
      <xdr:row>89</xdr:row>
      <xdr:rowOff>159426</xdr:rowOff>
    </xdr:from>
    <xdr:to>
      <xdr:col>13</xdr:col>
      <xdr:colOff>1604416</xdr:colOff>
      <xdr:row>94</xdr:row>
      <xdr:rowOff>129568</xdr:rowOff>
    </xdr:to>
    <xdr:sp macro="" textlink="">
      <xdr:nvSpPr>
        <xdr:cNvPr id="1922" name="AutoShape 2"/>
        <xdr:cNvSpPr>
          <a:spLocks noChangeAspect="1" noChangeArrowheads="1"/>
        </xdr:cNvSpPr>
      </xdr:nvSpPr>
      <xdr:spPr bwMode="auto">
        <a:xfrm>
          <a:off x="19896632" y="89575754"/>
          <a:ext cx="1457325" cy="750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ancaetica.it/sites/bancaetica.it/files/web/informazioni-legali/Enti%20locali%20soci/2019_Dichiarazione%20compensi%20del%20Consiglio%20di%20Amministrazione_PER%20SITO.pdf" TargetMode="External"/><Relationship Id="rId1" Type="http://schemas.openxmlformats.org/officeDocument/2006/relationships/hyperlink" Target="http://www.bancaetica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2"/>
  <sheetViews>
    <sheetView tabSelected="1" view="pageBreakPreview" topLeftCell="A26" zoomScale="60" zoomScaleNormal="60" zoomScalePageLayoutView="40" workbookViewId="0">
      <selection activeCell="A44" sqref="A44:XFD44"/>
    </sheetView>
  </sheetViews>
  <sheetFormatPr defaultRowHeight="13.2" x14ac:dyDescent="0.25"/>
  <cols>
    <col min="1" max="1" width="5" style="10" customWidth="1"/>
    <col min="2" max="2" width="32.109375" style="12" customWidth="1"/>
    <col min="3" max="3" width="24.5546875" style="2" customWidth="1"/>
    <col min="4" max="4" width="43.33203125" style="2" customWidth="1"/>
    <col min="5" max="5" width="12.33203125" style="96" customWidth="1"/>
    <col min="6" max="6" width="21" style="2" customWidth="1"/>
    <col min="7" max="7" width="26.33203125" style="70" customWidth="1"/>
    <col min="8" max="8" width="16.33203125" style="12" customWidth="1"/>
    <col min="9" max="9" width="16.5546875" style="13" customWidth="1"/>
    <col min="10" max="11" width="16.5546875" style="36" customWidth="1"/>
    <col min="12" max="12" width="27.6640625" style="37" customWidth="1"/>
    <col min="13" max="13" width="29.5546875" style="12" customWidth="1"/>
    <col min="14" max="14" width="27.109375" style="12" customWidth="1"/>
    <col min="15" max="15" width="27.109375" style="37" customWidth="1"/>
    <col min="16" max="16" width="27.109375" style="12" customWidth="1"/>
    <col min="17" max="17" width="27.88671875" style="2" customWidth="1"/>
    <col min="18" max="18" width="37.88671875" customWidth="1"/>
    <col min="19" max="20" width="9.33203125" customWidth="1"/>
    <col min="21" max="21" width="15.109375" customWidth="1"/>
    <col min="22" max="22" width="9.33203125" customWidth="1"/>
    <col min="23" max="23" width="17.88671875" bestFit="1" customWidth="1"/>
  </cols>
  <sheetData>
    <row r="1" spans="1:18" ht="37.200000000000003" customHeight="1" x14ac:dyDescent="0.5">
      <c r="A1" s="226"/>
      <c r="B1" s="236" t="s">
        <v>46</v>
      </c>
      <c r="C1" s="236"/>
      <c r="D1" s="236"/>
      <c r="E1" s="97"/>
      <c r="F1" s="65"/>
      <c r="G1" s="69"/>
      <c r="H1" s="18"/>
      <c r="I1" s="20"/>
      <c r="J1" s="33"/>
      <c r="K1" s="33"/>
      <c r="L1" s="34"/>
      <c r="M1" s="18"/>
      <c r="N1" s="18"/>
      <c r="O1" s="34"/>
      <c r="P1" s="18"/>
      <c r="Q1" s="19"/>
    </row>
    <row r="2" spans="1:18" ht="42" customHeight="1" x14ac:dyDescent="0.4">
      <c r="A2" s="226"/>
      <c r="B2" s="18"/>
      <c r="C2" s="19"/>
      <c r="D2" s="19"/>
      <c r="E2" s="97"/>
      <c r="F2" s="26"/>
      <c r="G2" s="69"/>
      <c r="H2" s="18"/>
      <c r="I2" s="20"/>
      <c r="J2" s="33"/>
      <c r="K2" s="33"/>
      <c r="L2" s="34"/>
      <c r="M2" s="18"/>
      <c r="N2" s="18"/>
      <c r="O2" s="34"/>
      <c r="P2" s="18"/>
      <c r="Q2" s="19"/>
    </row>
    <row r="3" spans="1:18" ht="37.5" customHeight="1" x14ac:dyDescent="0.4">
      <c r="A3" s="226"/>
      <c r="B3" s="21" t="s">
        <v>11</v>
      </c>
      <c r="C3" s="227" t="s">
        <v>51</v>
      </c>
      <c r="D3" s="227"/>
      <c r="E3" s="97"/>
      <c r="F3" s="26"/>
      <c r="G3" s="69"/>
      <c r="H3" s="18"/>
      <c r="I3" s="20"/>
      <c r="J3" s="33"/>
      <c r="K3" s="33"/>
      <c r="L3" s="34"/>
      <c r="M3" s="18"/>
      <c r="N3" s="106"/>
      <c r="O3" s="35"/>
      <c r="P3" s="106"/>
      <c r="Q3" s="19"/>
    </row>
    <row r="4" spans="1:18" ht="37.5" customHeight="1" x14ac:dyDescent="0.25">
      <c r="A4" s="226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</row>
    <row r="5" spans="1:18" ht="39" customHeight="1" x14ac:dyDescent="0.3">
      <c r="A5" s="226"/>
      <c r="B5" s="228" t="s">
        <v>49</v>
      </c>
      <c r="C5" s="228"/>
      <c r="D5" s="229" t="s">
        <v>52</v>
      </c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</row>
    <row r="6" spans="1:18" ht="48" customHeight="1" x14ac:dyDescent="0.25">
      <c r="A6" s="226"/>
      <c r="B6" s="22"/>
      <c r="C6" s="23"/>
      <c r="D6" s="23"/>
      <c r="E6" s="97"/>
      <c r="F6" s="19"/>
      <c r="G6" s="69"/>
      <c r="H6" s="18"/>
      <c r="I6" s="20"/>
      <c r="J6" s="33"/>
      <c r="K6" s="33"/>
      <c r="L6" s="34"/>
      <c r="M6" s="18"/>
      <c r="N6" s="18"/>
      <c r="O6" s="34"/>
      <c r="P6" s="18"/>
      <c r="Q6" s="19"/>
    </row>
    <row r="7" spans="1:18" ht="84.75" customHeight="1" x14ac:dyDescent="0.25">
      <c r="A7" s="226"/>
      <c r="B7" s="24" t="s">
        <v>12</v>
      </c>
      <c r="C7" s="25"/>
      <c r="D7" s="230" t="s">
        <v>50</v>
      </c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</row>
    <row r="8" spans="1:18" ht="54" customHeight="1" x14ac:dyDescent="0.25">
      <c r="A8" s="226"/>
      <c r="B8" s="15"/>
      <c r="C8" s="15"/>
      <c r="D8" s="105" t="s">
        <v>97</v>
      </c>
      <c r="E8" s="79"/>
      <c r="F8" s="80"/>
      <c r="G8" s="81"/>
      <c r="H8" s="82"/>
      <c r="I8" s="83"/>
      <c r="J8" s="83"/>
      <c r="K8" s="83"/>
      <c r="L8" s="82"/>
    </row>
    <row r="9" spans="1:18" ht="57.75" customHeight="1" thickBot="1" x14ac:dyDescent="0.35">
      <c r="A9" s="226"/>
      <c r="B9" s="232"/>
      <c r="C9" s="232"/>
      <c r="D9" s="232"/>
      <c r="E9" s="232"/>
      <c r="F9" s="9"/>
      <c r="G9" s="71"/>
      <c r="H9" s="9"/>
      <c r="I9" s="14"/>
      <c r="J9" s="38"/>
      <c r="K9" s="38"/>
      <c r="L9" s="39"/>
      <c r="M9" s="116"/>
      <c r="N9" s="9"/>
      <c r="O9" s="39"/>
      <c r="P9" s="9"/>
      <c r="Q9" s="1"/>
    </row>
    <row r="10" spans="1:18" ht="49.35" customHeight="1" thickBot="1" x14ac:dyDescent="0.45">
      <c r="B10" s="233" t="s">
        <v>48</v>
      </c>
      <c r="C10" s="234"/>
      <c r="D10" s="235"/>
      <c r="E10" s="98"/>
      <c r="F10" s="54"/>
      <c r="G10" s="71"/>
      <c r="H10" s="9"/>
      <c r="I10" s="14"/>
      <c r="J10" s="38"/>
      <c r="K10" s="38"/>
      <c r="L10" s="39"/>
      <c r="M10" s="9"/>
      <c r="N10" s="9"/>
      <c r="O10" s="39"/>
      <c r="P10" s="9"/>
      <c r="Q10" s="1"/>
    </row>
    <row r="11" spans="1:18" ht="216.75" customHeight="1" thickBot="1" x14ac:dyDescent="0.3">
      <c r="A11" s="31"/>
      <c r="B11" s="28" t="s">
        <v>13</v>
      </c>
      <c r="C11" s="29" t="s">
        <v>17</v>
      </c>
      <c r="D11" s="29" t="s">
        <v>18</v>
      </c>
      <c r="E11" s="72" t="s">
        <v>14</v>
      </c>
      <c r="F11" s="29" t="s">
        <v>15</v>
      </c>
      <c r="G11" s="72" t="s">
        <v>44</v>
      </c>
      <c r="H11" s="72" t="s">
        <v>42</v>
      </c>
      <c r="I11" s="30" t="s">
        <v>53</v>
      </c>
      <c r="J11" s="40" t="s">
        <v>57</v>
      </c>
      <c r="K11" s="40" t="s">
        <v>90</v>
      </c>
      <c r="L11" s="32" t="s">
        <v>43</v>
      </c>
      <c r="M11" s="72" t="s">
        <v>20</v>
      </c>
      <c r="N11" s="72" t="s">
        <v>38</v>
      </c>
      <c r="O11" s="95" t="s">
        <v>89</v>
      </c>
      <c r="P11" s="107" t="s">
        <v>6</v>
      </c>
      <c r="Q11" s="94" t="s">
        <v>16</v>
      </c>
      <c r="R11" s="93"/>
    </row>
    <row r="12" spans="1:18" ht="22.2" customHeight="1" x14ac:dyDescent="0.3">
      <c r="A12" s="161">
        <v>1</v>
      </c>
      <c r="B12" s="201" t="s">
        <v>101</v>
      </c>
      <c r="C12" s="198" t="s">
        <v>102</v>
      </c>
      <c r="D12" s="195" t="s">
        <v>103</v>
      </c>
      <c r="E12" s="192">
        <v>1</v>
      </c>
      <c r="F12" s="189" t="s">
        <v>104</v>
      </c>
      <c r="G12" s="186" t="s">
        <v>122</v>
      </c>
      <c r="H12" s="183">
        <v>3</v>
      </c>
      <c r="I12" s="171">
        <v>20068</v>
      </c>
      <c r="J12" s="171">
        <v>5280</v>
      </c>
      <c r="K12" s="171">
        <v>1571</v>
      </c>
      <c r="L12" s="57" t="s">
        <v>8</v>
      </c>
      <c r="M12" s="129" t="s">
        <v>105</v>
      </c>
      <c r="N12" s="117" t="s">
        <v>107</v>
      </c>
      <c r="O12" s="164" t="s">
        <v>115</v>
      </c>
      <c r="P12" s="211"/>
      <c r="Q12" s="217"/>
      <c r="R12" s="92"/>
    </row>
    <row r="13" spans="1:18" ht="22.2" customHeight="1" x14ac:dyDescent="0.3">
      <c r="A13" s="162"/>
      <c r="B13" s="202"/>
      <c r="C13" s="199"/>
      <c r="D13" s="196"/>
      <c r="E13" s="193"/>
      <c r="F13" s="190"/>
      <c r="G13" s="187"/>
      <c r="H13" s="184"/>
      <c r="I13" s="172"/>
      <c r="J13" s="172"/>
      <c r="K13" s="172"/>
      <c r="L13" s="124" t="s">
        <v>106</v>
      </c>
      <c r="M13" s="126" t="s">
        <v>109</v>
      </c>
      <c r="N13" s="118" t="s">
        <v>108</v>
      </c>
      <c r="O13" s="220"/>
      <c r="P13" s="212"/>
      <c r="Q13" s="218"/>
      <c r="R13" s="92"/>
    </row>
    <row r="14" spans="1:18" ht="22.2" customHeight="1" x14ac:dyDescent="0.3">
      <c r="A14" s="162"/>
      <c r="B14" s="202"/>
      <c r="C14" s="199"/>
      <c r="D14" s="196"/>
      <c r="E14" s="193"/>
      <c r="F14" s="190"/>
      <c r="G14" s="187"/>
      <c r="H14" s="184"/>
      <c r="I14" s="172"/>
      <c r="J14" s="172"/>
      <c r="K14" s="172"/>
      <c r="L14" s="124" t="s">
        <v>106</v>
      </c>
      <c r="M14" s="126" t="s">
        <v>110</v>
      </c>
      <c r="N14" s="118" t="s">
        <v>108</v>
      </c>
      <c r="O14" s="221"/>
      <c r="P14" s="213"/>
      <c r="Q14" s="218"/>
      <c r="R14" s="92"/>
    </row>
    <row r="15" spans="1:18" ht="22.2" customHeight="1" thickBot="1" x14ac:dyDescent="0.35">
      <c r="A15" s="162"/>
      <c r="B15" s="202"/>
      <c r="C15" s="199"/>
      <c r="D15" s="196"/>
      <c r="E15" s="193"/>
      <c r="F15" s="190"/>
      <c r="G15" s="187"/>
      <c r="H15" s="184"/>
      <c r="I15" s="172"/>
      <c r="J15" s="172"/>
      <c r="K15" s="172"/>
      <c r="L15" s="204" t="s">
        <v>114</v>
      </c>
      <c r="M15" s="205"/>
      <c r="N15" s="119"/>
      <c r="O15" s="56"/>
      <c r="P15" s="84"/>
      <c r="Q15" s="218"/>
      <c r="R15" s="92"/>
    </row>
    <row r="16" spans="1:18" ht="22.2" customHeight="1" x14ac:dyDescent="0.3">
      <c r="A16" s="162"/>
      <c r="B16" s="202"/>
      <c r="C16" s="199"/>
      <c r="D16" s="196"/>
      <c r="E16" s="193"/>
      <c r="F16" s="190"/>
      <c r="G16" s="187"/>
      <c r="H16" s="184"/>
      <c r="I16" s="172"/>
      <c r="J16" s="172"/>
      <c r="K16" s="173"/>
      <c r="L16" s="125" t="s">
        <v>8</v>
      </c>
      <c r="M16" s="147" t="s">
        <v>105</v>
      </c>
      <c r="N16" s="117" t="s">
        <v>107</v>
      </c>
      <c r="O16" s="214">
        <v>44222</v>
      </c>
      <c r="P16" s="211"/>
      <c r="Q16" s="218"/>
      <c r="R16" s="92"/>
    </row>
    <row r="17" spans="1:23" ht="22.2" customHeight="1" x14ac:dyDescent="0.3">
      <c r="A17" s="162"/>
      <c r="B17" s="202"/>
      <c r="C17" s="199"/>
      <c r="D17" s="196"/>
      <c r="E17" s="193"/>
      <c r="F17" s="190"/>
      <c r="G17" s="187"/>
      <c r="H17" s="184"/>
      <c r="I17" s="172"/>
      <c r="J17" s="172"/>
      <c r="K17" s="172"/>
      <c r="L17" s="127" t="s">
        <v>106</v>
      </c>
      <c r="M17" s="102" t="s">
        <v>111</v>
      </c>
      <c r="N17" s="62" t="s">
        <v>112</v>
      </c>
      <c r="O17" s="215"/>
      <c r="P17" s="212"/>
      <c r="Q17" s="218"/>
      <c r="R17" s="92"/>
    </row>
    <row r="18" spans="1:23" ht="22.2" customHeight="1" x14ac:dyDescent="0.3">
      <c r="A18" s="162"/>
      <c r="B18" s="202"/>
      <c r="C18" s="199"/>
      <c r="D18" s="196"/>
      <c r="E18" s="193"/>
      <c r="F18" s="190"/>
      <c r="G18" s="187"/>
      <c r="H18" s="184"/>
      <c r="I18" s="172"/>
      <c r="J18" s="172"/>
      <c r="K18" s="172"/>
      <c r="L18" s="124" t="s">
        <v>106</v>
      </c>
      <c r="M18" s="102" t="s">
        <v>113</v>
      </c>
      <c r="N18" s="62" t="s">
        <v>112</v>
      </c>
      <c r="O18" s="216"/>
      <c r="P18" s="213"/>
      <c r="Q18" s="218"/>
      <c r="R18" s="92"/>
    </row>
    <row r="19" spans="1:23" ht="22.2" customHeight="1" x14ac:dyDescent="0.35">
      <c r="A19" s="162"/>
      <c r="B19" s="202"/>
      <c r="C19" s="199"/>
      <c r="D19" s="196"/>
      <c r="E19" s="193"/>
      <c r="F19" s="190"/>
      <c r="G19" s="187"/>
      <c r="H19" s="184"/>
      <c r="I19" s="172"/>
      <c r="J19" s="172"/>
      <c r="K19" s="172"/>
      <c r="L19" s="164" t="s">
        <v>80</v>
      </c>
      <c r="M19" s="167" t="s">
        <v>116</v>
      </c>
      <c r="N19" s="168" t="s">
        <v>130</v>
      </c>
      <c r="O19" s="167" t="s">
        <v>117</v>
      </c>
      <c r="P19" s="206"/>
      <c r="Q19" s="218"/>
      <c r="U19" s="52"/>
      <c r="V19" s="53"/>
      <c r="W19" s="52"/>
    </row>
    <row r="20" spans="1:23" ht="22.2" customHeight="1" x14ac:dyDescent="0.35">
      <c r="A20" s="162"/>
      <c r="B20" s="202"/>
      <c r="C20" s="199"/>
      <c r="D20" s="196"/>
      <c r="E20" s="193"/>
      <c r="F20" s="190"/>
      <c r="G20" s="187"/>
      <c r="H20" s="184"/>
      <c r="I20" s="172"/>
      <c r="J20" s="172"/>
      <c r="K20" s="172"/>
      <c r="L20" s="165"/>
      <c r="M20" s="165"/>
      <c r="N20" s="169"/>
      <c r="O20" s="209"/>
      <c r="P20" s="207"/>
      <c r="Q20" s="218"/>
      <c r="U20" s="52"/>
      <c r="V20" s="53"/>
      <c r="W20" s="52"/>
    </row>
    <row r="21" spans="1:23" ht="4.2" customHeight="1" thickBot="1" x14ac:dyDescent="0.4">
      <c r="A21" s="162"/>
      <c r="B21" s="202"/>
      <c r="C21" s="199"/>
      <c r="D21" s="196"/>
      <c r="E21" s="193"/>
      <c r="F21" s="190"/>
      <c r="G21" s="187"/>
      <c r="H21" s="184"/>
      <c r="I21" s="172"/>
      <c r="J21" s="172"/>
      <c r="K21" s="172"/>
      <c r="L21" s="165"/>
      <c r="M21" s="165"/>
      <c r="N21" s="169"/>
      <c r="O21" s="209"/>
      <c r="P21" s="207"/>
      <c r="Q21" s="218"/>
      <c r="U21" s="52"/>
      <c r="V21" s="52"/>
      <c r="W21" s="52"/>
    </row>
    <row r="22" spans="1:23" ht="22.2" hidden="1" customHeight="1" thickBot="1" x14ac:dyDescent="0.4">
      <c r="A22" s="162"/>
      <c r="B22" s="202"/>
      <c r="C22" s="199"/>
      <c r="D22" s="196"/>
      <c r="E22" s="193"/>
      <c r="F22" s="190"/>
      <c r="G22" s="187"/>
      <c r="H22" s="184"/>
      <c r="I22" s="172"/>
      <c r="J22" s="172"/>
      <c r="K22" s="172"/>
      <c r="L22" s="165"/>
      <c r="M22" s="165"/>
      <c r="N22" s="169"/>
      <c r="O22" s="209"/>
      <c r="P22" s="207"/>
      <c r="Q22" s="218"/>
      <c r="U22" s="52"/>
      <c r="V22" s="52"/>
      <c r="W22" s="52"/>
    </row>
    <row r="23" spans="1:23" ht="25.8" hidden="1" customHeight="1" thickBot="1" x14ac:dyDescent="0.4">
      <c r="A23" s="163"/>
      <c r="B23" s="203"/>
      <c r="C23" s="200"/>
      <c r="D23" s="197"/>
      <c r="E23" s="194"/>
      <c r="F23" s="191"/>
      <c r="G23" s="188"/>
      <c r="H23" s="185"/>
      <c r="I23" s="174"/>
      <c r="J23" s="174"/>
      <c r="K23" s="174"/>
      <c r="L23" s="166"/>
      <c r="M23" s="166"/>
      <c r="N23" s="170"/>
      <c r="O23" s="210"/>
      <c r="P23" s="208"/>
      <c r="Q23" s="219"/>
      <c r="U23" s="52"/>
      <c r="V23" s="52"/>
      <c r="W23" s="52"/>
    </row>
    <row r="24" spans="1:23" ht="44.25" customHeight="1" thickBot="1" x14ac:dyDescent="0.3">
      <c r="A24" s="74"/>
      <c r="B24" s="315" t="s">
        <v>121</v>
      </c>
      <c r="C24" s="316"/>
      <c r="D24" s="317"/>
      <c r="E24" s="99"/>
      <c r="F24" s="42"/>
      <c r="G24" s="73"/>
      <c r="H24" s="101"/>
      <c r="I24" s="17"/>
      <c r="J24" s="41"/>
      <c r="K24" s="41"/>
      <c r="L24" s="42"/>
      <c r="M24" s="101"/>
      <c r="N24" s="101"/>
      <c r="O24" s="42"/>
      <c r="P24" s="101"/>
      <c r="Q24" s="16"/>
    </row>
    <row r="25" spans="1:23" ht="25.2" customHeight="1" x14ac:dyDescent="0.25">
      <c r="A25" s="297">
        <v>2</v>
      </c>
      <c r="B25" s="272" t="s">
        <v>118</v>
      </c>
      <c r="C25" s="175" t="s">
        <v>123</v>
      </c>
      <c r="D25" s="175" t="s">
        <v>142</v>
      </c>
      <c r="E25" s="276">
        <v>1E-3</v>
      </c>
      <c r="F25" s="268" t="s">
        <v>124</v>
      </c>
      <c r="G25" s="319">
        <v>1475051.94</v>
      </c>
      <c r="H25" s="246">
        <v>0</v>
      </c>
      <c r="I25" s="171">
        <v>2885640</v>
      </c>
      <c r="J25" s="171">
        <v>992445</v>
      </c>
      <c r="K25" s="171">
        <v>442204</v>
      </c>
      <c r="L25" s="57" t="s">
        <v>47</v>
      </c>
      <c r="M25" s="129" t="s">
        <v>125</v>
      </c>
      <c r="N25" s="178" t="s">
        <v>131</v>
      </c>
      <c r="O25" s="151" t="s">
        <v>141</v>
      </c>
      <c r="P25" s="110"/>
      <c r="Q25" s="242"/>
    </row>
    <row r="26" spans="1:23" ht="25.8" customHeight="1" x14ac:dyDescent="0.25">
      <c r="A26" s="298"/>
      <c r="B26" s="273"/>
      <c r="C26" s="176"/>
      <c r="D26" s="176"/>
      <c r="E26" s="277"/>
      <c r="F26" s="269"/>
      <c r="G26" s="320"/>
      <c r="H26" s="247"/>
      <c r="I26" s="172"/>
      <c r="J26" s="172"/>
      <c r="K26" s="172"/>
      <c r="L26" s="67" t="s">
        <v>9</v>
      </c>
      <c r="M26" s="126" t="s">
        <v>126</v>
      </c>
      <c r="N26" s="179"/>
      <c r="O26" s="151" t="s">
        <v>141</v>
      </c>
      <c r="P26" s="111"/>
      <c r="Q26" s="243"/>
    </row>
    <row r="27" spans="1:23" ht="27" customHeight="1" x14ac:dyDescent="0.25">
      <c r="A27" s="298"/>
      <c r="B27" s="273"/>
      <c r="C27" s="176"/>
      <c r="D27" s="176"/>
      <c r="E27" s="277"/>
      <c r="F27" s="269"/>
      <c r="G27" s="320"/>
      <c r="H27" s="247"/>
      <c r="I27" s="172"/>
      <c r="J27" s="172"/>
      <c r="K27" s="172"/>
      <c r="L27" s="67" t="s">
        <v>9</v>
      </c>
      <c r="M27" s="126" t="s">
        <v>127</v>
      </c>
      <c r="N27" s="179"/>
      <c r="O27" s="151" t="s">
        <v>141</v>
      </c>
      <c r="P27" s="111"/>
      <c r="Q27" s="243"/>
    </row>
    <row r="28" spans="1:23" ht="32.4" customHeight="1" x14ac:dyDescent="0.25">
      <c r="A28" s="298"/>
      <c r="B28" s="273"/>
      <c r="C28" s="176"/>
      <c r="D28" s="176"/>
      <c r="E28" s="277"/>
      <c r="F28" s="269"/>
      <c r="G28" s="320"/>
      <c r="H28" s="247"/>
      <c r="I28" s="172"/>
      <c r="J28" s="172"/>
      <c r="K28" s="172"/>
      <c r="L28" s="67" t="s">
        <v>9</v>
      </c>
      <c r="M28" s="126" t="s">
        <v>129</v>
      </c>
      <c r="N28" s="179"/>
      <c r="O28" s="151" t="s">
        <v>141</v>
      </c>
      <c r="P28" s="111"/>
      <c r="Q28" s="243"/>
    </row>
    <row r="29" spans="1:23" ht="34.799999999999997" customHeight="1" x14ac:dyDescent="0.25">
      <c r="A29" s="298"/>
      <c r="B29" s="273"/>
      <c r="C29" s="176"/>
      <c r="D29" s="176"/>
      <c r="E29" s="277"/>
      <c r="F29" s="269"/>
      <c r="G29" s="320"/>
      <c r="H29" s="247"/>
      <c r="I29" s="172"/>
      <c r="J29" s="172"/>
      <c r="K29" s="172"/>
      <c r="L29" s="90" t="s">
        <v>9</v>
      </c>
      <c r="M29" s="128" t="s">
        <v>128</v>
      </c>
      <c r="N29" s="179"/>
      <c r="O29" s="151" t="s">
        <v>141</v>
      </c>
      <c r="P29" s="111"/>
      <c r="Q29" s="243"/>
    </row>
    <row r="30" spans="1:23" ht="22.2" customHeight="1" x14ac:dyDescent="0.25">
      <c r="A30" s="299"/>
      <c r="B30" s="274"/>
      <c r="C30" s="176"/>
      <c r="D30" s="176"/>
      <c r="E30" s="278"/>
      <c r="F30" s="270"/>
      <c r="G30" s="321"/>
      <c r="H30" s="318"/>
      <c r="I30" s="172"/>
      <c r="J30" s="172"/>
      <c r="K30" s="172"/>
      <c r="L30" s="222" t="s">
        <v>45</v>
      </c>
      <c r="M30" s="222"/>
      <c r="N30" s="223"/>
      <c r="O30" s="149"/>
      <c r="P30" s="111"/>
      <c r="Q30" s="244"/>
    </row>
    <row r="31" spans="1:23" ht="22.2" customHeight="1" x14ac:dyDescent="0.25">
      <c r="A31" s="299"/>
      <c r="B31" s="274"/>
      <c r="C31" s="176"/>
      <c r="D31" s="176"/>
      <c r="E31" s="278"/>
      <c r="F31" s="270"/>
      <c r="G31" s="321"/>
      <c r="H31" s="318"/>
      <c r="I31" s="172"/>
      <c r="J31" s="172"/>
      <c r="K31" s="172"/>
      <c r="L31" s="125" t="s">
        <v>56</v>
      </c>
      <c r="M31" s="128" t="s">
        <v>135</v>
      </c>
      <c r="N31" s="180" t="s">
        <v>132</v>
      </c>
      <c r="O31" s="150" t="s">
        <v>140</v>
      </c>
      <c r="P31" s="111"/>
      <c r="Q31" s="244"/>
    </row>
    <row r="32" spans="1:23" ht="22.2" customHeight="1" x14ac:dyDescent="0.25">
      <c r="A32" s="299"/>
      <c r="B32" s="274"/>
      <c r="C32" s="176"/>
      <c r="D32" s="176"/>
      <c r="E32" s="278"/>
      <c r="F32" s="270"/>
      <c r="G32" s="321"/>
      <c r="H32" s="318"/>
      <c r="I32" s="172"/>
      <c r="J32" s="172"/>
      <c r="K32" s="172"/>
      <c r="L32" s="124" t="s">
        <v>133</v>
      </c>
      <c r="M32" s="128" t="s">
        <v>136</v>
      </c>
      <c r="N32" s="181"/>
      <c r="O32" s="150" t="s">
        <v>140</v>
      </c>
      <c r="P32" s="111"/>
      <c r="Q32" s="244"/>
    </row>
    <row r="33" spans="1:17" ht="22.2" customHeight="1" x14ac:dyDescent="0.25">
      <c r="A33" s="299"/>
      <c r="B33" s="274"/>
      <c r="C33" s="176"/>
      <c r="D33" s="176"/>
      <c r="E33" s="278"/>
      <c r="F33" s="270"/>
      <c r="G33" s="321"/>
      <c r="H33" s="318"/>
      <c r="I33" s="172"/>
      <c r="J33" s="172"/>
      <c r="K33" s="172"/>
      <c r="L33" s="124" t="s">
        <v>133</v>
      </c>
      <c r="M33" s="128" t="s">
        <v>137</v>
      </c>
      <c r="N33" s="181"/>
      <c r="O33" s="150" t="s">
        <v>140</v>
      </c>
      <c r="P33" s="111"/>
      <c r="Q33" s="244"/>
    </row>
    <row r="34" spans="1:17" ht="22.2" customHeight="1" x14ac:dyDescent="0.25">
      <c r="A34" s="299"/>
      <c r="B34" s="274"/>
      <c r="C34" s="176"/>
      <c r="D34" s="176"/>
      <c r="E34" s="278"/>
      <c r="F34" s="270"/>
      <c r="G34" s="321"/>
      <c r="H34" s="318"/>
      <c r="I34" s="172"/>
      <c r="J34" s="172"/>
      <c r="K34" s="172"/>
      <c r="L34" s="124" t="s">
        <v>134</v>
      </c>
      <c r="M34" s="128" t="s">
        <v>138</v>
      </c>
      <c r="N34" s="181"/>
      <c r="O34" s="150" t="s">
        <v>140</v>
      </c>
      <c r="P34" s="111"/>
      <c r="Q34" s="244"/>
    </row>
    <row r="35" spans="1:17" ht="21" customHeight="1" thickBot="1" x14ac:dyDescent="0.3">
      <c r="A35" s="300"/>
      <c r="B35" s="275"/>
      <c r="C35" s="177"/>
      <c r="D35" s="177"/>
      <c r="E35" s="279"/>
      <c r="F35" s="271"/>
      <c r="G35" s="322"/>
      <c r="H35" s="248"/>
      <c r="I35" s="174"/>
      <c r="J35" s="174"/>
      <c r="K35" s="174"/>
      <c r="L35" s="124" t="s">
        <v>134</v>
      </c>
      <c r="M35" s="148" t="s">
        <v>139</v>
      </c>
      <c r="N35" s="182"/>
      <c r="O35" s="150" t="s">
        <v>140</v>
      </c>
      <c r="P35" s="66"/>
      <c r="Q35" s="245"/>
    </row>
    <row r="36" spans="1:17" ht="45" customHeight="1" x14ac:dyDescent="0.25">
      <c r="A36" s="282">
        <v>3</v>
      </c>
      <c r="B36" s="201" t="s">
        <v>119</v>
      </c>
      <c r="C36" s="266" t="s">
        <v>143</v>
      </c>
      <c r="D36" s="266" t="s">
        <v>143</v>
      </c>
      <c r="E36" s="280">
        <v>0.01</v>
      </c>
      <c r="F36" s="262" t="s">
        <v>144</v>
      </c>
      <c r="G36" s="259">
        <v>453884.05</v>
      </c>
      <c r="H36" s="183">
        <v>0</v>
      </c>
      <c r="I36" s="249">
        <v>179983</v>
      </c>
      <c r="J36" s="301">
        <v>211895</v>
      </c>
      <c r="K36" s="325">
        <v>198433</v>
      </c>
      <c r="L36" s="64" t="s">
        <v>146</v>
      </c>
      <c r="M36" s="104" t="s">
        <v>145</v>
      </c>
      <c r="N36" s="129" t="s">
        <v>153</v>
      </c>
      <c r="O36" s="127" t="s">
        <v>91</v>
      </c>
      <c r="P36" s="108"/>
      <c r="Q36" s="323"/>
    </row>
    <row r="37" spans="1:17" ht="22.2" customHeight="1" thickBot="1" x14ac:dyDescent="0.3">
      <c r="A37" s="296"/>
      <c r="B37" s="202"/>
      <c r="C37" s="267"/>
      <c r="D37" s="267"/>
      <c r="E37" s="281"/>
      <c r="F37" s="263"/>
      <c r="G37" s="260"/>
      <c r="H37" s="184"/>
      <c r="I37" s="173"/>
      <c r="J37" s="302"/>
      <c r="K37" s="326"/>
      <c r="L37" s="224" t="s">
        <v>45</v>
      </c>
      <c r="M37" s="225"/>
      <c r="N37" s="153"/>
      <c r="O37" s="61"/>
      <c r="P37" s="113"/>
      <c r="Q37" s="324"/>
    </row>
    <row r="38" spans="1:17" ht="38.4" customHeight="1" thickBot="1" x14ac:dyDescent="0.3">
      <c r="A38" s="296"/>
      <c r="B38" s="202"/>
      <c r="C38" s="267"/>
      <c r="D38" s="267"/>
      <c r="E38" s="281"/>
      <c r="F38" s="263"/>
      <c r="G38" s="260"/>
      <c r="H38" s="184"/>
      <c r="I38" s="173"/>
      <c r="J38" s="303"/>
      <c r="K38" s="326"/>
      <c r="L38" s="124" t="s">
        <v>80</v>
      </c>
      <c r="M38" s="152" t="s">
        <v>147</v>
      </c>
      <c r="N38" s="154" t="s">
        <v>107</v>
      </c>
      <c r="O38" s="136" t="s">
        <v>92</v>
      </c>
      <c r="P38" s="114"/>
      <c r="Q38" s="324"/>
    </row>
    <row r="39" spans="1:17" ht="19.2" customHeight="1" x14ac:dyDescent="0.25">
      <c r="A39" s="161">
        <v>4</v>
      </c>
      <c r="B39" s="201" t="s">
        <v>120</v>
      </c>
      <c r="C39" s="198" t="s">
        <v>148</v>
      </c>
      <c r="D39" s="198" t="s">
        <v>148</v>
      </c>
      <c r="E39" s="306">
        <v>0.11609999999999999</v>
      </c>
      <c r="F39" s="261" t="s">
        <v>41</v>
      </c>
      <c r="G39" s="264">
        <v>244399.17</v>
      </c>
      <c r="H39" s="183">
        <v>0</v>
      </c>
      <c r="I39" s="171">
        <v>53361</v>
      </c>
      <c r="J39" s="171">
        <v>5151</v>
      </c>
      <c r="K39" s="171">
        <v>5277</v>
      </c>
      <c r="L39" s="64" t="s">
        <v>8</v>
      </c>
      <c r="M39" s="129" t="s">
        <v>149</v>
      </c>
      <c r="N39" s="131" t="s">
        <v>154</v>
      </c>
      <c r="O39" s="155">
        <v>44248</v>
      </c>
      <c r="P39" s="327"/>
      <c r="Q39" s="323"/>
    </row>
    <row r="40" spans="1:17" ht="19.2" customHeight="1" x14ac:dyDescent="0.25">
      <c r="A40" s="162"/>
      <c r="B40" s="202"/>
      <c r="C40" s="199"/>
      <c r="D40" s="199"/>
      <c r="E40" s="307"/>
      <c r="F40" s="304"/>
      <c r="G40" s="265"/>
      <c r="H40" s="184"/>
      <c r="I40" s="172"/>
      <c r="J40" s="172"/>
      <c r="K40" s="172"/>
      <c r="L40" s="68" t="s">
        <v>9</v>
      </c>
      <c r="M40" s="146" t="s">
        <v>150</v>
      </c>
      <c r="N40" s="131" t="s">
        <v>155</v>
      </c>
      <c r="O40" s="155">
        <v>44248</v>
      </c>
      <c r="P40" s="328"/>
      <c r="Q40" s="324"/>
    </row>
    <row r="41" spans="1:17" ht="19.2" customHeight="1" x14ac:dyDescent="0.25">
      <c r="A41" s="162"/>
      <c r="B41" s="202"/>
      <c r="C41" s="199"/>
      <c r="D41" s="199"/>
      <c r="E41" s="307"/>
      <c r="F41" s="304"/>
      <c r="G41" s="265"/>
      <c r="H41" s="184"/>
      <c r="I41" s="172"/>
      <c r="J41" s="172"/>
      <c r="K41" s="172"/>
      <c r="L41" s="67" t="s">
        <v>9</v>
      </c>
      <c r="M41" s="131" t="s">
        <v>151</v>
      </c>
      <c r="N41" s="131" t="s">
        <v>156</v>
      </c>
      <c r="O41" s="155">
        <v>44248</v>
      </c>
      <c r="P41" s="328"/>
      <c r="Q41" s="324"/>
    </row>
    <row r="42" spans="1:17" ht="19.2" customHeight="1" x14ac:dyDescent="0.25">
      <c r="A42" s="162"/>
      <c r="B42" s="202"/>
      <c r="C42" s="199"/>
      <c r="D42" s="199"/>
      <c r="E42" s="307"/>
      <c r="F42" s="304"/>
      <c r="G42" s="265"/>
      <c r="H42" s="184"/>
      <c r="I42" s="172"/>
      <c r="J42" s="172"/>
      <c r="K42" s="172"/>
      <c r="L42" s="240" t="s">
        <v>80</v>
      </c>
      <c r="M42" s="241"/>
      <c r="N42" s="132"/>
      <c r="O42" s="60"/>
      <c r="P42" s="112"/>
      <c r="Q42" s="324"/>
    </row>
    <row r="43" spans="1:17" ht="66.599999999999994" customHeight="1" thickBot="1" x14ac:dyDescent="0.3">
      <c r="A43" s="162"/>
      <c r="B43" s="202"/>
      <c r="C43" s="199"/>
      <c r="D43" s="199"/>
      <c r="E43" s="307"/>
      <c r="F43" s="305"/>
      <c r="G43" s="265"/>
      <c r="H43" s="184"/>
      <c r="I43" s="172"/>
      <c r="J43" s="172"/>
      <c r="K43" s="172"/>
      <c r="L43" s="136" t="s">
        <v>157</v>
      </c>
      <c r="M43" s="131" t="s">
        <v>152</v>
      </c>
      <c r="N43" s="146" t="s">
        <v>158</v>
      </c>
      <c r="O43" s="155">
        <v>44248</v>
      </c>
      <c r="P43" s="134"/>
      <c r="Q43" s="324"/>
    </row>
    <row r="44" spans="1:17" ht="71.400000000000006" customHeight="1" thickBot="1" x14ac:dyDescent="0.4">
      <c r="A44" s="139"/>
      <c r="B44" s="142"/>
      <c r="C44" s="156"/>
      <c r="D44" s="144"/>
      <c r="E44" s="157"/>
      <c r="F44" s="140"/>
      <c r="G44" s="143"/>
      <c r="H44" s="141"/>
      <c r="I44" s="145"/>
      <c r="J44" s="137"/>
      <c r="K44" s="133"/>
      <c r="L44" s="158"/>
      <c r="M44" s="159"/>
      <c r="N44" s="160"/>
      <c r="O44" s="138"/>
      <c r="P44" s="135"/>
      <c r="Q44" s="130"/>
    </row>
    <row r="45" spans="1:17" ht="71.400000000000006" customHeight="1" thickBot="1" x14ac:dyDescent="0.4">
      <c r="A45" s="139"/>
      <c r="B45" s="142"/>
      <c r="C45" s="156"/>
      <c r="D45" s="144"/>
      <c r="E45" s="157"/>
      <c r="F45" s="140"/>
      <c r="G45" s="143"/>
      <c r="H45" s="141"/>
      <c r="I45" s="145"/>
      <c r="J45" s="137"/>
      <c r="K45" s="133"/>
      <c r="L45" s="158"/>
      <c r="M45" s="159"/>
      <c r="N45" s="160"/>
      <c r="O45" s="138"/>
      <c r="P45" s="135"/>
      <c r="Q45" s="130"/>
    </row>
    <row r="46" spans="1:17" ht="71.400000000000006" customHeight="1" thickBot="1" x14ac:dyDescent="0.4">
      <c r="A46" s="139"/>
      <c r="B46" s="142"/>
      <c r="C46" s="156"/>
      <c r="D46" s="144"/>
      <c r="E46" s="157"/>
      <c r="F46" s="140"/>
      <c r="G46" s="143"/>
      <c r="H46" s="141"/>
      <c r="I46" s="145"/>
      <c r="J46" s="137"/>
      <c r="K46" s="133"/>
      <c r="L46" s="158"/>
      <c r="M46" s="159"/>
      <c r="N46" s="160"/>
      <c r="O46" s="138"/>
      <c r="P46" s="135"/>
      <c r="Q46" s="130"/>
    </row>
    <row r="47" spans="1:17" ht="71.400000000000006" customHeight="1" thickBot="1" x14ac:dyDescent="0.4">
      <c r="A47" s="139"/>
      <c r="B47" s="142"/>
      <c r="C47" s="156"/>
      <c r="D47" s="144"/>
      <c r="E47" s="157"/>
      <c r="F47" s="140"/>
      <c r="G47" s="143"/>
      <c r="H47" s="141"/>
      <c r="I47" s="145"/>
      <c r="J47" s="137"/>
      <c r="K47" s="133"/>
      <c r="L47" s="158"/>
      <c r="M47" s="159"/>
      <c r="N47" s="160"/>
      <c r="O47" s="138"/>
      <c r="P47" s="135"/>
      <c r="Q47" s="130"/>
    </row>
    <row r="48" spans="1:17" ht="71.400000000000006" customHeight="1" thickBot="1" x14ac:dyDescent="0.4">
      <c r="A48" s="139"/>
      <c r="B48" s="142"/>
      <c r="C48" s="156"/>
      <c r="D48" s="144"/>
      <c r="E48" s="157"/>
      <c r="F48" s="140"/>
      <c r="G48" s="143"/>
      <c r="H48" s="141"/>
      <c r="I48" s="145"/>
      <c r="J48" s="137"/>
      <c r="K48" s="133"/>
      <c r="L48" s="158"/>
      <c r="M48" s="159"/>
      <c r="N48" s="160"/>
      <c r="O48" s="138"/>
      <c r="P48" s="135"/>
      <c r="Q48" s="130"/>
    </row>
    <row r="49" spans="1:17" ht="71.400000000000006" customHeight="1" thickBot="1" x14ac:dyDescent="0.4">
      <c r="A49" s="139"/>
      <c r="B49" s="142"/>
      <c r="C49" s="156"/>
      <c r="D49" s="144"/>
      <c r="E49" s="157"/>
      <c r="F49" s="140"/>
      <c r="G49" s="143"/>
      <c r="H49" s="141"/>
      <c r="I49" s="145"/>
      <c r="J49" s="137"/>
      <c r="K49" s="133"/>
      <c r="L49" s="158"/>
      <c r="M49" s="159"/>
      <c r="N49" s="160"/>
      <c r="O49" s="138"/>
      <c r="P49" s="135"/>
      <c r="Q49" s="130"/>
    </row>
    <row r="50" spans="1:17" ht="71.400000000000006" customHeight="1" thickBot="1" x14ac:dyDescent="0.4">
      <c r="A50" s="139"/>
      <c r="B50" s="142"/>
      <c r="C50" s="156"/>
      <c r="D50" s="144"/>
      <c r="E50" s="157"/>
      <c r="F50" s="140"/>
      <c r="G50" s="143"/>
      <c r="H50" s="141"/>
      <c r="I50" s="145"/>
      <c r="J50" s="137"/>
      <c r="K50" s="133"/>
      <c r="L50" s="158"/>
      <c r="M50" s="159"/>
      <c r="N50" s="160"/>
      <c r="O50" s="138"/>
      <c r="P50" s="135"/>
      <c r="Q50" s="130"/>
    </row>
    <row r="51" spans="1:17" ht="71.400000000000006" customHeight="1" thickBot="1" x14ac:dyDescent="0.4">
      <c r="A51" s="139"/>
      <c r="B51" s="142"/>
      <c r="C51" s="156"/>
      <c r="D51" s="144"/>
      <c r="E51" s="157"/>
      <c r="F51" s="140"/>
      <c r="G51" s="143"/>
      <c r="H51" s="141"/>
      <c r="I51" s="145"/>
      <c r="J51" s="137"/>
      <c r="K51" s="133"/>
      <c r="L51" s="158"/>
      <c r="M51" s="159"/>
      <c r="N51" s="160"/>
      <c r="O51" s="138"/>
      <c r="P51" s="135"/>
      <c r="Q51" s="130"/>
    </row>
    <row r="52" spans="1:17" ht="71.400000000000006" customHeight="1" thickBot="1" x14ac:dyDescent="0.4">
      <c r="A52" s="139"/>
      <c r="B52" s="142"/>
      <c r="C52" s="156"/>
      <c r="D52" s="144"/>
      <c r="E52" s="157"/>
      <c r="F52" s="140"/>
      <c r="G52" s="143"/>
      <c r="H52" s="141"/>
      <c r="I52" s="145"/>
      <c r="J52" s="137"/>
      <c r="K52" s="133"/>
      <c r="L52" s="158"/>
      <c r="M52" s="159"/>
      <c r="N52" s="160"/>
      <c r="O52" s="138"/>
      <c r="P52" s="135"/>
      <c r="Q52" s="130"/>
    </row>
    <row r="53" spans="1:17" ht="71.400000000000006" customHeight="1" thickBot="1" x14ac:dyDescent="0.4">
      <c r="A53" s="139"/>
      <c r="B53" s="142"/>
      <c r="C53" s="156"/>
      <c r="D53" s="144"/>
      <c r="E53" s="157"/>
      <c r="F53" s="140"/>
      <c r="G53" s="143"/>
      <c r="H53" s="141"/>
      <c r="I53" s="145"/>
      <c r="J53" s="137"/>
      <c r="K53" s="133"/>
      <c r="L53" s="158"/>
      <c r="M53" s="159"/>
      <c r="N53" s="160"/>
      <c r="O53" s="138"/>
      <c r="P53" s="135"/>
      <c r="Q53" s="130"/>
    </row>
    <row r="54" spans="1:17" ht="71.400000000000006" customHeight="1" thickBot="1" x14ac:dyDescent="0.4">
      <c r="A54" s="139"/>
      <c r="B54" s="142"/>
      <c r="C54" s="156"/>
      <c r="D54" s="144"/>
      <c r="E54" s="157"/>
      <c r="F54" s="140"/>
      <c r="G54" s="143"/>
      <c r="H54" s="141"/>
      <c r="I54" s="145"/>
      <c r="J54" s="137"/>
      <c r="K54" s="133"/>
      <c r="L54" s="158"/>
      <c r="M54" s="159"/>
      <c r="N54" s="160"/>
      <c r="O54" s="138"/>
      <c r="P54" s="135"/>
      <c r="Q54" s="130"/>
    </row>
    <row r="55" spans="1:17" ht="71.400000000000006" customHeight="1" thickBot="1" x14ac:dyDescent="0.4">
      <c r="A55" s="139"/>
      <c r="B55" s="142"/>
      <c r="C55" s="156"/>
      <c r="D55" s="144"/>
      <c r="E55" s="157"/>
      <c r="F55" s="140"/>
      <c r="G55" s="143"/>
      <c r="H55" s="141"/>
      <c r="I55" s="145"/>
      <c r="J55" s="137"/>
      <c r="K55" s="133"/>
      <c r="L55" s="158"/>
      <c r="M55" s="159"/>
      <c r="N55" s="160"/>
      <c r="O55" s="138"/>
      <c r="P55" s="135"/>
      <c r="Q55" s="130"/>
    </row>
    <row r="56" spans="1:17" ht="71.400000000000006" customHeight="1" thickBot="1" x14ac:dyDescent="0.4">
      <c r="A56" s="139"/>
      <c r="B56" s="142"/>
      <c r="C56" s="156"/>
      <c r="D56" s="144"/>
      <c r="E56" s="157"/>
      <c r="F56" s="140"/>
      <c r="G56" s="143"/>
      <c r="H56" s="141"/>
      <c r="I56" s="145"/>
      <c r="J56" s="137"/>
      <c r="K56" s="133"/>
      <c r="L56" s="158"/>
      <c r="M56" s="159"/>
      <c r="N56" s="160"/>
      <c r="O56" s="138"/>
      <c r="P56" s="135"/>
      <c r="Q56" s="130"/>
    </row>
    <row r="57" spans="1:17" ht="71.400000000000006" customHeight="1" thickBot="1" x14ac:dyDescent="0.4">
      <c r="A57" s="139"/>
      <c r="B57" s="142"/>
      <c r="C57" s="156"/>
      <c r="D57" s="144"/>
      <c r="E57" s="157"/>
      <c r="F57" s="140"/>
      <c r="G57" s="143"/>
      <c r="H57" s="141"/>
      <c r="I57" s="145"/>
      <c r="J57" s="137"/>
      <c r="K57" s="133"/>
      <c r="L57" s="158"/>
      <c r="M57" s="159"/>
      <c r="N57" s="160"/>
      <c r="O57" s="138"/>
      <c r="P57" s="135"/>
      <c r="Q57" s="130"/>
    </row>
    <row r="58" spans="1:17" ht="71.400000000000006" customHeight="1" thickBot="1" x14ac:dyDescent="0.4">
      <c r="A58" s="139"/>
      <c r="B58" s="142"/>
      <c r="C58" s="156"/>
      <c r="D58" s="144"/>
      <c r="E58" s="157"/>
      <c r="F58" s="140"/>
      <c r="G58" s="143"/>
      <c r="H58" s="141"/>
      <c r="I58" s="145"/>
      <c r="J58" s="137"/>
      <c r="K58" s="133"/>
      <c r="L58" s="158"/>
      <c r="M58" s="159"/>
      <c r="N58" s="160"/>
      <c r="O58" s="138"/>
      <c r="P58" s="135"/>
      <c r="Q58" s="130"/>
    </row>
    <row r="59" spans="1:17" ht="71.400000000000006" customHeight="1" thickBot="1" x14ac:dyDescent="0.4">
      <c r="A59" s="139"/>
      <c r="B59" s="142"/>
      <c r="C59" s="156"/>
      <c r="D59" s="144"/>
      <c r="E59" s="157"/>
      <c r="F59" s="140"/>
      <c r="G59" s="143"/>
      <c r="H59" s="141"/>
      <c r="I59" s="145"/>
      <c r="J59" s="137"/>
      <c r="K59" s="133"/>
      <c r="L59" s="158"/>
      <c r="M59" s="159"/>
      <c r="N59" s="160"/>
      <c r="O59" s="138"/>
      <c r="P59" s="135"/>
      <c r="Q59" s="130"/>
    </row>
    <row r="60" spans="1:17" ht="71.400000000000006" customHeight="1" thickBot="1" x14ac:dyDescent="0.4">
      <c r="A60" s="139"/>
      <c r="B60" s="142"/>
      <c r="C60" s="156"/>
      <c r="D60" s="144"/>
      <c r="E60" s="157"/>
      <c r="F60" s="140"/>
      <c r="G60" s="143"/>
      <c r="H60" s="141"/>
      <c r="I60" s="145"/>
      <c r="J60" s="137"/>
      <c r="K60" s="133"/>
      <c r="L60" s="158"/>
      <c r="M60" s="159"/>
      <c r="N60" s="160"/>
      <c r="O60" s="138"/>
      <c r="P60" s="135"/>
      <c r="Q60" s="130"/>
    </row>
    <row r="61" spans="1:17" ht="71.400000000000006" customHeight="1" thickBot="1" x14ac:dyDescent="0.4">
      <c r="A61" s="139"/>
      <c r="B61" s="142"/>
      <c r="C61" s="156"/>
      <c r="D61" s="144"/>
      <c r="E61" s="157"/>
      <c r="F61" s="140"/>
      <c r="G61" s="143"/>
      <c r="H61" s="141"/>
      <c r="I61" s="145"/>
      <c r="J61" s="137"/>
      <c r="K61" s="133"/>
      <c r="L61" s="158"/>
      <c r="M61" s="159"/>
      <c r="N61" s="160"/>
      <c r="O61" s="138"/>
      <c r="P61" s="135"/>
      <c r="Q61" s="130"/>
    </row>
    <row r="62" spans="1:17" ht="71.400000000000006" customHeight="1" thickBot="1" x14ac:dyDescent="0.4">
      <c r="A62" s="139"/>
      <c r="B62" s="142"/>
      <c r="C62" s="156"/>
      <c r="D62" s="144"/>
      <c r="E62" s="157"/>
      <c r="F62" s="140"/>
      <c r="G62" s="143"/>
      <c r="H62" s="141"/>
      <c r="I62" s="145"/>
      <c r="J62" s="137"/>
      <c r="K62" s="133"/>
      <c r="L62" s="158"/>
      <c r="M62" s="159"/>
      <c r="N62" s="160"/>
      <c r="O62" s="138"/>
      <c r="P62" s="135"/>
      <c r="Q62" s="130"/>
    </row>
    <row r="63" spans="1:17" ht="71.400000000000006" customHeight="1" thickBot="1" x14ac:dyDescent="0.4">
      <c r="A63" s="139"/>
      <c r="B63" s="142"/>
      <c r="C63" s="156"/>
      <c r="D63" s="144"/>
      <c r="E63" s="157"/>
      <c r="F63" s="140"/>
      <c r="G63" s="143"/>
      <c r="H63" s="141"/>
      <c r="I63" s="145"/>
      <c r="J63" s="137"/>
      <c r="K63" s="133"/>
      <c r="L63" s="158"/>
      <c r="M63" s="159"/>
      <c r="N63" s="160"/>
      <c r="O63" s="138"/>
      <c r="P63" s="135"/>
      <c r="Q63" s="130"/>
    </row>
    <row r="64" spans="1:17" ht="71.400000000000006" customHeight="1" thickBot="1" x14ac:dyDescent="0.4">
      <c r="A64" s="139"/>
      <c r="B64" s="142"/>
      <c r="C64" s="156"/>
      <c r="D64" s="144"/>
      <c r="E64" s="157"/>
      <c r="F64" s="140"/>
      <c r="G64" s="143"/>
      <c r="H64" s="141"/>
      <c r="I64" s="145"/>
      <c r="J64" s="137"/>
      <c r="K64" s="133"/>
      <c r="L64" s="158"/>
      <c r="M64" s="159"/>
      <c r="N64" s="160"/>
      <c r="O64" s="138"/>
      <c r="P64" s="135"/>
      <c r="Q64" s="130"/>
    </row>
    <row r="65" spans="1:17" s="59" customFormat="1" ht="49.95" customHeight="1" thickTop="1" x14ac:dyDescent="0.25">
      <c r="A65" s="287">
        <v>16</v>
      </c>
      <c r="B65" s="250" t="s">
        <v>39</v>
      </c>
      <c r="C65" s="290" t="s">
        <v>55</v>
      </c>
      <c r="D65" s="283" t="s">
        <v>54</v>
      </c>
      <c r="E65" s="293">
        <v>3.7500000000000001E-4</v>
      </c>
      <c r="F65" s="286" t="s">
        <v>19</v>
      </c>
      <c r="G65" s="246" t="s">
        <v>40</v>
      </c>
      <c r="H65" s="246">
        <v>0</v>
      </c>
      <c r="I65" s="171">
        <v>2273208</v>
      </c>
      <c r="J65" s="171">
        <v>3287703</v>
      </c>
      <c r="K65" s="311">
        <v>6267836</v>
      </c>
      <c r="L65" s="224" t="s">
        <v>77</v>
      </c>
      <c r="M65" s="310"/>
      <c r="N65" s="120"/>
      <c r="O65" s="256" t="s">
        <v>93</v>
      </c>
      <c r="P65" s="253" t="s">
        <v>87</v>
      </c>
      <c r="Q65" s="237" t="s">
        <v>76</v>
      </c>
    </row>
    <row r="66" spans="1:17" s="10" customFormat="1" ht="19.2" customHeight="1" x14ac:dyDescent="0.25">
      <c r="A66" s="288"/>
      <c r="B66" s="251"/>
      <c r="C66" s="291"/>
      <c r="D66" s="284"/>
      <c r="E66" s="294"/>
      <c r="F66" s="269"/>
      <c r="G66" s="247"/>
      <c r="H66" s="247"/>
      <c r="I66" s="172"/>
      <c r="J66" s="172"/>
      <c r="K66" s="312"/>
      <c r="L66" s="75" t="s">
        <v>8</v>
      </c>
      <c r="M66" s="102" t="s">
        <v>59</v>
      </c>
      <c r="N66" s="121" t="s">
        <v>3</v>
      </c>
      <c r="O66" s="256"/>
      <c r="P66" s="254"/>
      <c r="Q66" s="238"/>
    </row>
    <row r="67" spans="1:17" s="10" customFormat="1" ht="19.2" customHeight="1" x14ac:dyDescent="0.25">
      <c r="A67" s="288"/>
      <c r="B67" s="251"/>
      <c r="C67" s="291"/>
      <c r="D67" s="284"/>
      <c r="E67" s="294"/>
      <c r="F67" s="269"/>
      <c r="G67" s="247"/>
      <c r="H67" s="247"/>
      <c r="I67" s="172"/>
      <c r="J67" s="172"/>
      <c r="K67" s="312"/>
      <c r="L67" s="76" t="s">
        <v>10</v>
      </c>
      <c r="M67" s="102" t="s">
        <v>58</v>
      </c>
      <c r="N67" s="121" t="s">
        <v>4</v>
      </c>
      <c r="O67" s="256"/>
      <c r="P67" s="254"/>
      <c r="Q67" s="238"/>
    </row>
    <row r="68" spans="1:17" s="10" customFormat="1" ht="19.2" customHeight="1" x14ac:dyDescent="0.25">
      <c r="A68" s="288"/>
      <c r="B68" s="251"/>
      <c r="C68" s="291"/>
      <c r="D68" s="284"/>
      <c r="E68" s="294"/>
      <c r="F68" s="269"/>
      <c r="G68" s="247"/>
      <c r="H68" s="247"/>
      <c r="I68" s="172"/>
      <c r="J68" s="172"/>
      <c r="K68" s="312"/>
      <c r="L68" s="76" t="s">
        <v>9</v>
      </c>
      <c r="M68" s="102" t="s">
        <v>60</v>
      </c>
      <c r="N68" s="121" t="s">
        <v>0</v>
      </c>
      <c r="O68" s="256"/>
      <c r="P68" s="254"/>
      <c r="Q68" s="238"/>
    </row>
    <row r="69" spans="1:17" s="10" customFormat="1" ht="19.2" customHeight="1" x14ac:dyDescent="0.25">
      <c r="A69" s="288"/>
      <c r="B69" s="251"/>
      <c r="C69" s="291"/>
      <c r="D69" s="284"/>
      <c r="E69" s="294"/>
      <c r="F69" s="269"/>
      <c r="G69" s="247"/>
      <c r="H69" s="247"/>
      <c r="I69" s="172"/>
      <c r="J69" s="172"/>
      <c r="K69" s="312"/>
      <c r="L69" s="76" t="s">
        <v>9</v>
      </c>
      <c r="M69" s="102" t="s">
        <v>61</v>
      </c>
      <c r="N69" s="121" t="s">
        <v>0</v>
      </c>
      <c r="O69" s="256"/>
      <c r="P69" s="254"/>
      <c r="Q69" s="238"/>
    </row>
    <row r="70" spans="1:17" s="10" customFormat="1" ht="19.2" customHeight="1" x14ac:dyDescent="0.25">
      <c r="A70" s="288"/>
      <c r="B70" s="251"/>
      <c r="C70" s="291"/>
      <c r="D70" s="284"/>
      <c r="E70" s="294"/>
      <c r="F70" s="269"/>
      <c r="G70" s="247"/>
      <c r="H70" s="247"/>
      <c r="I70" s="172"/>
      <c r="J70" s="172"/>
      <c r="K70" s="312"/>
      <c r="L70" s="76" t="s">
        <v>9</v>
      </c>
      <c r="M70" s="102" t="s">
        <v>62</v>
      </c>
      <c r="N70" s="121" t="s">
        <v>5</v>
      </c>
      <c r="O70" s="256"/>
      <c r="P70" s="254"/>
      <c r="Q70" s="238"/>
    </row>
    <row r="71" spans="1:17" s="10" customFormat="1" ht="19.2" customHeight="1" x14ac:dyDescent="0.25">
      <c r="A71" s="288"/>
      <c r="B71" s="251"/>
      <c r="C71" s="291"/>
      <c r="D71" s="284"/>
      <c r="E71" s="294"/>
      <c r="F71" s="269"/>
      <c r="G71" s="247"/>
      <c r="H71" s="247"/>
      <c r="I71" s="172"/>
      <c r="J71" s="172"/>
      <c r="K71" s="312"/>
      <c r="L71" s="76" t="s">
        <v>9</v>
      </c>
      <c r="M71" s="102" t="s">
        <v>67</v>
      </c>
      <c r="N71" s="121" t="s">
        <v>72</v>
      </c>
      <c r="O71" s="256"/>
      <c r="P71" s="254"/>
      <c r="Q71" s="238"/>
    </row>
    <row r="72" spans="1:17" s="10" customFormat="1" ht="19.2" customHeight="1" x14ac:dyDescent="0.25">
      <c r="A72" s="288"/>
      <c r="B72" s="251"/>
      <c r="C72" s="291"/>
      <c r="D72" s="284"/>
      <c r="E72" s="294"/>
      <c r="F72" s="269"/>
      <c r="G72" s="247"/>
      <c r="H72" s="247"/>
      <c r="I72" s="172"/>
      <c r="J72" s="172"/>
      <c r="K72" s="312"/>
      <c r="L72" s="76" t="s">
        <v>9</v>
      </c>
      <c r="M72" s="102" t="s">
        <v>2</v>
      </c>
      <c r="N72" s="121" t="s">
        <v>5</v>
      </c>
      <c r="O72" s="256"/>
      <c r="P72" s="254"/>
      <c r="Q72" s="238"/>
    </row>
    <row r="73" spans="1:17" s="10" customFormat="1" ht="19.2" customHeight="1" x14ac:dyDescent="0.25">
      <c r="A73" s="288"/>
      <c r="B73" s="251"/>
      <c r="C73" s="291"/>
      <c r="D73" s="284"/>
      <c r="E73" s="294"/>
      <c r="F73" s="269"/>
      <c r="G73" s="247"/>
      <c r="H73" s="247"/>
      <c r="I73" s="172"/>
      <c r="J73" s="172"/>
      <c r="K73" s="312"/>
      <c r="L73" s="76" t="s">
        <v>9</v>
      </c>
      <c r="M73" s="102" t="s">
        <v>82</v>
      </c>
      <c r="N73" s="121" t="s">
        <v>4</v>
      </c>
      <c r="O73" s="256"/>
      <c r="P73" s="254"/>
      <c r="Q73" s="238"/>
    </row>
    <row r="74" spans="1:17" s="10" customFormat="1" ht="19.2" customHeight="1" x14ac:dyDescent="0.25">
      <c r="A74" s="288"/>
      <c r="B74" s="251"/>
      <c r="C74" s="291"/>
      <c r="D74" s="284"/>
      <c r="E74" s="294"/>
      <c r="F74" s="269"/>
      <c r="G74" s="247"/>
      <c r="H74" s="247"/>
      <c r="I74" s="172"/>
      <c r="J74" s="172"/>
      <c r="K74" s="312"/>
      <c r="L74" s="76" t="s">
        <v>9</v>
      </c>
      <c r="M74" s="102" t="s">
        <v>63</v>
      </c>
      <c r="N74" s="121" t="s">
        <v>5</v>
      </c>
      <c r="O74" s="256"/>
      <c r="P74" s="254"/>
      <c r="Q74" s="238"/>
    </row>
    <row r="75" spans="1:17" s="10" customFormat="1" ht="19.2" customHeight="1" x14ac:dyDescent="0.25">
      <c r="A75" s="288"/>
      <c r="B75" s="251"/>
      <c r="C75" s="291"/>
      <c r="D75" s="284"/>
      <c r="E75" s="294"/>
      <c r="F75" s="269"/>
      <c r="G75" s="247"/>
      <c r="H75" s="247"/>
      <c r="I75" s="172"/>
      <c r="J75" s="172"/>
      <c r="K75" s="312"/>
      <c r="L75" s="76" t="s">
        <v>9</v>
      </c>
      <c r="M75" s="102" t="s">
        <v>73</v>
      </c>
      <c r="N75" s="121" t="s">
        <v>0</v>
      </c>
      <c r="O75" s="256"/>
      <c r="P75" s="254"/>
      <c r="Q75" s="238"/>
    </row>
    <row r="76" spans="1:17" s="10" customFormat="1" ht="19.2" customHeight="1" x14ac:dyDescent="0.25">
      <c r="A76" s="288"/>
      <c r="B76" s="251"/>
      <c r="C76" s="291"/>
      <c r="D76" s="284"/>
      <c r="E76" s="294"/>
      <c r="F76" s="269"/>
      <c r="G76" s="247"/>
      <c r="H76" s="247"/>
      <c r="I76" s="172"/>
      <c r="J76" s="172"/>
      <c r="K76" s="312"/>
      <c r="L76" s="76" t="s">
        <v>9</v>
      </c>
      <c r="M76" s="102" t="s">
        <v>64</v>
      </c>
      <c r="N76" s="121" t="s">
        <v>0</v>
      </c>
      <c r="O76" s="256"/>
      <c r="P76" s="254"/>
      <c r="Q76" s="238"/>
    </row>
    <row r="77" spans="1:17" s="10" customFormat="1" ht="19.2" customHeight="1" x14ac:dyDescent="0.25">
      <c r="A77" s="288"/>
      <c r="B77" s="251"/>
      <c r="C77" s="291"/>
      <c r="D77" s="284"/>
      <c r="E77" s="294"/>
      <c r="F77" s="269"/>
      <c r="G77" s="247"/>
      <c r="H77" s="247"/>
      <c r="I77" s="172"/>
      <c r="J77" s="172"/>
      <c r="K77" s="312"/>
      <c r="L77" s="76" t="s">
        <v>9</v>
      </c>
      <c r="M77" s="102" t="s">
        <v>65</v>
      </c>
      <c r="N77" s="121" t="s">
        <v>0</v>
      </c>
      <c r="O77" s="256"/>
      <c r="P77" s="254"/>
      <c r="Q77" s="238"/>
    </row>
    <row r="78" spans="1:17" s="10" customFormat="1" ht="19.2" customHeight="1" x14ac:dyDescent="0.25">
      <c r="A78" s="288"/>
      <c r="B78" s="251"/>
      <c r="C78" s="291"/>
      <c r="D78" s="284"/>
      <c r="E78" s="294"/>
      <c r="F78" s="269"/>
      <c r="G78" s="247"/>
      <c r="H78" s="247"/>
      <c r="I78" s="172"/>
      <c r="J78" s="172"/>
      <c r="K78" s="312"/>
      <c r="L78" s="76" t="s">
        <v>9</v>
      </c>
      <c r="M78" s="102" t="s">
        <v>66</v>
      </c>
      <c r="N78" s="121" t="s">
        <v>0</v>
      </c>
      <c r="O78" s="256"/>
      <c r="P78" s="254"/>
      <c r="Q78" s="238"/>
    </row>
    <row r="79" spans="1:17" s="10" customFormat="1" ht="43.2" customHeight="1" x14ac:dyDescent="0.25">
      <c r="A79" s="288"/>
      <c r="B79" s="251"/>
      <c r="C79" s="291"/>
      <c r="D79" s="284"/>
      <c r="E79" s="294"/>
      <c r="F79" s="269"/>
      <c r="G79" s="247"/>
      <c r="H79" s="247"/>
      <c r="I79" s="172"/>
      <c r="J79" s="172"/>
      <c r="K79" s="312"/>
      <c r="L79" s="308" t="s">
        <v>81</v>
      </c>
      <c r="M79" s="309"/>
      <c r="N79" s="121" t="s">
        <v>71</v>
      </c>
      <c r="O79" s="314"/>
      <c r="P79" s="254"/>
      <c r="Q79" s="238"/>
    </row>
    <row r="80" spans="1:17" s="10" customFormat="1" ht="22.5" customHeight="1" x14ac:dyDescent="0.25">
      <c r="A80" s="288"/>
      <c r="B80" s="251"/>
      <c r="C80" s="291"/>
      <c r="D80" s="284"/>
      <c r="E80" s="294"/>
      <c r="F80" s="269"/>
      <c r="G80" s="247"/>
      <c r="H80" s="247"/>
      <c r="I80" s="172"/>
      <c r="J80" s="172"/>
      <c r="K80" s="312"/>
      <c r="L80" s="240" t="s">
        <v>98</v>
      </c>
      <c r="M80" s="241"/>
      <c r="N80" s="109"/>
      <c r="O80" s="255" t="s">
        <v>93</v>
      </c>
      <c r="P80" s="114" t="s">
        <v>78</v>
      </c>
      <c r="Q80" s="238"/>
    </row>
    <row r="81" spans="1:20" s="10" customFormat="1" ht="22.5" customHeight="1" x14ac:dyDescent="0.25">
      <c r="A81" s="288"/>
      <c r="B81" s="251"/>
      <c r="C81" s="291"/>
      <c r="D81" s="284"/>
      <c r="E81" s="294"/>
      <c r="F81" s="269"/>
      <c r="G81" s="247"/>
      <c r="H81" s="247"/>
      <c r="I81" s="172"/>
      <c r="J81" s="172"/>
      <c r="K81" s="312"/>
      <c r="L81" s="85" t="s">
        <v>1</v>
      </c>
      <c r="M81" s="103" t="s">
        <v>68</v>
      </c>
      <c r="N81" s="63" t="s">
        <v>83</v>
      </c>
      <c r="O81" s="256"/>
      <c r="P81" s="114" t="s">
        <v>78</v>
      </c>
      <c r="Q81" s="238"/>
    </row>
    <row r="82" spans="1:20" s="10" customFormat="1" ht="22.5" customHeight="1" x14ac:dyDescent="0.25">
      <c r="A82" s="288"/>
      <c r="B82" s="251"/>
      <c r="C82" s="291"/>
      <c r="D82" s="284"/>
      <c r="E82" s="294"/>
      <c r="F82" s="269"/>
      <c r="G82" s="247"/>
      <c r="H82" s="247"/>
      <c r="I82" s="172"/>
      <c r="J82" s="172"/>
      <c r="K82" s="312"/>
      <c r="L82" s="85" t="s">
        <v>7</v>
      </c>
      <c r="M82" s="103" t="s">
        <v>69</v>
      </c>
      <c r="N82" s="63" t="s">
        <v>86</v>
      </c>
      <c r="O82" s="256"/>
      <c r="P82" s="114" t="s">
        <v>78</v>
      </c>
      <c r="Q82" s="238"/>
    </row>
    <row r="83" spans="1:20" s="10" customFormat="1" ht="22.5" customHeight="1" x14ac:dyDescent="0.25">
      <c r="A83" s="288"/>
      <c r="B83" s="251"/>
      <c r="C83" s="291"/>
      <c r="D83" s="284"/>
      <c r="E83" s="294"/>
      <c r="F83" s="269"/>
      <c r="G83" s="247"/>
      <c r="H83" s="247"/>
      <c r="I83" s="172"/>
      <c r="J83" s="172"/>
      <c r="K83" s="312"/>
      <c r="L83" s="85" t="s">
        <v>7</v>
      </c>
      <c r="M83" s="103" t="s">
        <v>70</v>
      </c>
      <c r="N83" s="63" t="s">
        <v>86</v>
      </c>
      <c r="O83" s="256"/>
      <c r="P83" s="114" t="s">
        <v>78</v>
      </c>
      <c r="Q83" s="238"/>
    </row>
    <row r="84" spans="1:20" s="10" customFormat="1" ht="22.5" customHeight="1" x14ac:dyDescent="0.35">
      <c r="A84" s="288"/>
      <c r="B84" s="251"/>
      <c r="C84" s="291"/>
      <c r="D84" s="284"/>
      <c r="E84" s="294"/>
      <c r="F84" s="269"/>
      <c r="G84" s="247"/>
      <c r="H84" s="247"/>
      <c r="I84" s="172"/>
      <c r="J84" s="172"/>
      <c r="K84" s="312"/>
      <c r="L84" s="85" t="s">
        <v>74</v>
      </c>
      <c r="M84" s="103" t="s">
        <v>75</v>
      </c>
      <c r="N84" s="63" t="s">
        <v>79</v>
      </c>
      <c r="O84" s="256"/>
      <c r="P84" s="114" t="s">
        <v>78</v>
      </c>
      <c r="Q84" s="238"/>
      <c r="R84" s="87" t="s">
        <v>88</v>
      </c>
    </row>
    <row r="85" spans="1:20" s="10" customFormat="1" ht="22.5" customHeight="1" x14ac:dyDescent="0.35">
      <c r="A85" s="288"/>
      <c r="B85" s="251"/>
      <c r="C85" s="291"/>
      <c r="D85" s="284"/>
      <c r="E85" s="294"/>
      <c r="F85" s="269"/>
      <c r="G85" s="247"/>
      <c r="H85" s="247"/>
      <c r="I85" s="172"/>
      <c r="J85" s="172"/>
      <c r="K85" s="312"/>
      <c r="L85" s="85" t="s">
        <v>74</v>
      </c>
      <c r="M85" s="103" t="s">
        <v>84</v>
      </c>
      <c r="N85" s="63" t="s">
        <v>85</v>
      </c>
      <c r="O85" s="256"/>
      <c r="P85" s="114" t="s">
        <v>78</v>
      </c>
      <c r="Q85" s="238"/>
      <c r="R85" s="88" t="s">
        <v>99</v>
      </c>
      <c r="S85" s="89"/>
      <c r="T85" s="89"/>
    </row>
    <row r="86" spans="1:20" ht="34.35" customHeight="1" thickBot="1" x14ac:dyDescent="0.3">
      <c r="A86" s="289"/>
      <c r="B86" s="252"/>
      <c r="C86" s="292"/>
      <c r="D86" s="285"/>
      <c r="E86" s="295"/>
      <c r="F86" s="271"/>
      <c r="G86" s="248"/>
      <c r="H86" s="248"/>
      <c r="I86" s="174"/>
      <c r="J86" s="174"/>
      <c r="K86" s="313"/>
      <c r="L86" s="257" t="s">
        <v>71</v>
      </c>
      <c r="M86" s="258"/>
      <c r="N86" s="258"/>
      <c r="O86" s="86"/>
      <c r="P86" s="115"/>
      <c r="Q86" s="239"/>
    </row>
    <row r="87" spans="1:20" ht="24" customHeight="1" x14ac:dyDescent="0.25">
      <c r="A87" s="50"/>
      <c r="B87" s="51"/>
      <c r="C87" s="44"/>
      <c r="D87" s="45"/>
      <c r="E87" s="100"/>
      <c r="F87" s="46"/>
      <c r="G87" s="69"/>
      <c r="H87" s="69"/>
      <c r="I87" s="47"/>
      <c r="J87" s="48"/>
      <c r="K87" s="48"/>
      <c r="L87" s="49"/>
      <c r="M87" s="97"/>
      <c r="N87" s="97"/>
      <c r="O87" s="49"/>
      <c r="P87" s="93"/>
      <c r="Q87" s="55"/>
    </row>
    <row r="88" spans="1:20" ht="10.95" customHeight="1" x14ac:dyDescent="0.25">
      <c r="A88" s="11"/>
      <c r="Q88" s="37"/>
    </row>
    <row r="89" spans="1:20" ht="17.399999999999999" x14ac:dyDescent="0.3">
      <c r="A89" s="11"/>
      <c r="B89" s="27" t="s">
        <v>100</v>
      </c>
      <c r="M89" s="91"/>
      <c r="N89" s="122" t="s">
        <v>96</v>
      </c>
      <c r="O89" s="77"/>
      <c r="Q89" s="37"/>
    </row>
    <row r="90" spans="1:20" ht="13.8" x14ac:dyDescent="0.25">
      <c r="I90" s="43"/>
      <c r="M90" s="91"/>
      <c r="N90" s="123" t="s">
        <v>94</v>
      </c>
      <c r="O90" s="78"/>
      <c r="Q90" s="37"/>
    </row>
    <row r="91" spans="1:20" ht="5.7" customHeight="1" x14ac:dyDescent="0.25">
      <c r="M91" s="91"/>
      <c r="N91" s="91"/>
      <c r="O91" s="58"/>
      <c r="Q91" s="37"/>
    </row>
    <row r="92" spans="1:20" ht="13.8" x14ac:dyDescent="0.25">
      <c r="M92" s="91"/>
      <c r="N92" s="91"/>
      <c r="O92" s="58"/>
      <c r="Q92" s="37"/>
    </row>
    <row r="93" spans="1:20" ht="13.8" x14ac:dyDescent="0.25">
      <c r="M93" s="91"/>
      <c r="N93" s="91" t="s">
        <v>95</v>
      </c>
      <c r="O93" s="58"/>
      <c r="Q93" s="37"/>
    </row>
    <row r="94" spans="1:20" x14ac:dyDescent="0.25">
      <c r="Q94" s="37"/>
    </row>
    <row r="95" spans="1:20" x14ac:dyDescent="0.25">
      <c r="Q95" s="37"/>
    </row>
    <row r="96" spans="1:20" x14ac:dyDescent="0.25">
      <c r="Q96" s="37"/>
    </row>
    <row r="97" spans="17:17" x14ac:dyDescent="0.25">
      <c r="Q97" s="37"/>
    </row>
    <row r="98" spans="17:17" x14ac:dyDescent="0.25">
      <c r="Q98" s="37"/>
    </row>
    <row r="99" spans="17:17" x14ac:dyDescent="0.25">
      <c r="Q99" s="37"/>
    </row>
    <row r="100" spans="17:17" x14ac:dyDescent="0.25">
      <c r="Q100" s="37"/>
    </row>
    <row r="101" spans="17:17" x14ac:dyDescent="0.25">
      <c r="Q101" s="37"/>
    </row>
    <row r="102" spans="17:17" x14ac:dyDescent="0.25">
      <c r="Q102" s="37"/>
    </row>
    <row r="103" spans="17:17" x14ac:dyDescent="0.25">
      <c r="Q103" s="37"/>
    </row>
    <row r="104" spans="17:17" x14ac:dyDescent="0.25">
      <c r="Q104" s="37"/>
    </row>
    <row r="105" spans="17:17" x14ac:dyDescent="0.25">
      <c r="Q105" s="37"/>
    </row>
    <row r="106" spans="17:17" x14ac:dyDescent="0.25">
      <c r="Q106" s="37"/>
    </row>
    <row r="107" spans="17:17" x14ac:dyDescent="0.25">
      <c r="Q107" s="37"/>
    </row>
    <row r="108" spans="17:17" x14ac:dyDescent="0.25">
      <c r="Q108" s="37"/>
    </row>
    <row r="109" spans="17:17" x14ac:dyDescent="0.25">
      <c r="Q109" s="37"/>
    </row>
    <row r="110" spans="17:17" x14ac:dyDescent="0.25">
      <c r="Q110" s="37"/>
    </row>
    <row r="111" spans="17:17" x14ac:dyDescent="0.25">
      <c r="Q111" s="37"/>
    </row>
    <row r="112" spans="17:17" x14ac:dyDescent="0.25">
      <c r="Q112" s="37"/>
    </row>
    <row r="113" spans="17:17" x14ac:dyDescent="0.25">
      <c r="Q113" s="37"/>
    </row>
    <row r="114" spans="17:17" x14ac:dyDescent="0.25">
      <c r="Q114" s="37"/>
    </row>
    <row r="115" spans="17:17" x14ac:dyDescent="0.25">
      <c r="Q115" s="37"/>
    </row>
    <row r="116" spans="17:17" x14ac:dyDescent="0.25">
      <c r="Q116" s="37"/>
    </row>
    <row r="117" spans="17:17" x14ac:dyDescent="0.25">
      <c r="Q117" s="37"/>
    </row>
    <row r="118" spans="17:17" x14ac:dyDescent="0.25">
      <c r="Q118" s="37"/>
    </row>
    <row r="119" spans="17:17" x14ac:dyDescent="0.25">
      <c r="Q119" s="37"/>
    </row>
    <row r="120" spans="17:17" x14ac:dyDescent="0.25">
      <c r="Q120" s="37"/>
    </row>
    <row r="121" spans="17:17" x14ac:dyDescent="0.25">
      <c r="Q121" s="37"/>
    </row>
    <row r="122" spans="17:17" x14ac:dyDescent="0.25">
      <c r="Q122" s="37"/>
    </row>
    <row r="123" spans="17:17" x14ac:dyDescent="0.25">
      <c r="Q123" s="37"/>
    </row>
    <row r="124" spans="17:17" x14ac:dyDescent="0.25">
      <c r="Q124" s="37"/>
    </row>
    <row r="125" spans="17:17" x14ac:dyDescent="0.25">
      <c r="Q125" s="37"/>
    </row>
    <row r="126" spans="17:17" x14ac:dyDescent="0.25">
      <c r="Q126" s="37"/>
    </row>
    <row r="127" spans="17:17" x14ac:dyDescent="0.25">
      <c r="Q127" s="37"/>
    </row>
    <row r="128" spans="17:17" x14ac:dyDescent="0.25">
      <c r="Q128" s="37"/>
    </row>
    <row r="129" spans="17:17" x14ac:dyDescent="0.25">
      <c r="Q129" s="37"/>
    </row>
    <row r="130" spans="17:17" x14ac:dyDescent="0.25">
      <c r="Q130" s="37"/>
    </row>
    <row r="131" spans="17:17" x14ac:dyDescent="0.25">
      <c r="Q131" s="37"/>
    </row>
    <row r="132" spans="17:17" x14ac:dyDescent="0.25">
      <c r="Q132" s="37"/>
    </row>
    <row r="133" spans="17:17" x14ac:dyDescent="0.25">
      <c r="Q133" s="37"/>
    </row>
    <row r="134" spans="17:17" x14ac:dyDescent="0.25">
      <c r="Q134" s="37"/>
    </row>
    <row r="135" spans="17:17" x14ac:dyDescent="0.25">
      <c r="Q135" s="37"/>
    </row>
    <row r="136" spans="17:17" x14ac:dyDescent="0.25">
      <c r="Q136" s="37"/>
    </row>
    <row r="137" spans="17:17" x14ac:dyDescent="0.25">
      <c r="Q137" s="37"/>
    </row>
    <row r="138" spans="17:17" x14ac:dyDescent="0.25">
      <c r="Q138" s="37"/>
    </row>
    <row r="139" spans="17:17" x14ac:dyDescent="0.25">
      <c r="Q139" s="37"/>
    </row>
    <row r="140" spans="17:17" x14ac:dyDescent="0.25">
      <c r="Q140" s="37"/>
    </row>
    <row r="141" spans="17:17" x14ac:dyDescent="0.25">
      <c r="Q141" s="37"/>
    </row>
    <row r="142" spans="17:17" x14ac:dyDescent="0.25">
      <c r="Q142" s="37"/>
    </row>
    <row r="143" spans="17:17" x14ac:dyDescent="0.25">
      <c r="Q143" s="37"/>
    </row>
    <row r="144" spans="17:17" x14ac:dyDescent="0.25">
      <c r="Q144" s="37"/>
    </row>
    <row r="145" spans="17:17" x14ac:dyDescent="0.25">
      <c r="Q145" s="37"/>
    </row>
    <row r="146" spans="17:17" x14ac:dyDescent="0.25">
      <c r="Q146" s="37"/>
    </row>
    <row r="147" spans="17:17" x14ac:dyDescent="0.25">
      <c r="Q147" s="37"/>
    </row>
    <row r="148" spans="17:17" x14ac:dyDescent="0.25">
      <c r="Q148" s="37"/>
    </row>
    <row r="149" spans="17:17" x14ac:dyDescent="0.25">
      <c r="Q149" s="37"/>
    </row>
    <row r="150" spans="17:17" x14ac:dyDescent="0.25">
      <c r="Q150" s="37"/>
    </row>
    <row r="151" spans="17:17" x14ac:dyDescent="0.25">
      <c r="Q151" s="37"/>
    </row>
    <row r="152" spans="17:17" x14ac:dyDescent="0.25">
      <c r="Q152" s="37"/>
    </row>
    <row r="153" spans="17:17" x14ac:dyDescent="0.25">
      <c r="Q153" s="37"/>
    </row>
    <row r="154" spans="17:17" x14ac:dyDescent="0.25">
      <c r="Q154" s="37"/>
    </row>
    <row r="155" spans="17:17" x14ac:dyDescent="0.25">
      <c r="Q155" s="37"/>
    </row>
    <row r="156" spans="17:17" x14ac:dyDescent="0.25">
      <c r="Q156" s="37"/>
    </row>
    <row r="157" spans="17:17" x14ac:dyDescent="0.25">
      <c r="Q157" s="37"/>
    </row>
    <row r="158" spans="17:17" x14ac:dyDescent="0.25">
      <c r="Q158" s="37"/>
    </row>
    <row r="159" spans="17:17" x14ac:dyDescent="0.25">
      <c r="Q159" s="37"/>
    </row>
    <row r="160" spans="17:17" x14ac:dyDescent="0.25">
      <c r="Q160" s="37"/>
    </row>
    <row r="161" spans="17:17" x14ac:dyDescent="0.25">
      <c r="Q161" s="37"/>
    </row>
    <row r="162" spans="17:17" x14ac:dyDescent="0.25">
      <c r="Q162" s="37"/>
    </row>
    <row r="163" spans="17:17" x14ac:dyDescent="0.25">
      <c r="Q163" s="37"/>
    </row>
    <row r="164" spans="17:17" x14ac:dyDescent="0.25">
      <c r="Q164" s="37"/>
    </row>
    <row r="165" spans="17:17" x14ac:dyDescent="0.25">
      <c r="Q165" s="37"/>
    </row>
    <row r="166" spans="17:17" x14ac:dyDescent="0.25">
      <c r="Q166" s="37"/>
    </row>
    <row r="167" spans="17:17" x14ac:dyDescent="0.25">
      <c r="Q167" s="37"/>
    </row>
    <row r="168" spans="17:17" x14ac:dyDescent="0.25">
      <c r="Q168" s="37"/>
    </row>
    <row r="169" spans="17:17" x14ac:dyDescent="0.25">
      <c r="Q169" s="37"/>
    </row>
    <row r="170" spans="17:17" x14ac:dyDescent="0.25">
      <c r="Q170" s="37"/>
    </row>
    <row r="171" spans="17:17" x14ac:dyDescent="0.25">
      <c r="Q171" s="37"/>
    </row>
    <row r="172" spans="17:17" x14ac:dyDescent="0.25">
      <c r="Q172" s="37"/>
    </row>
    <row r="173" spans="17:17" x14ac:dyDescent="0.25">
      <c r="Q173" s="37"/>
    </row>
    <row r="174" spans="17:17" x14ac:dyDescent="0.25">
      <c r="Q174" s="37"/>
    </row>
    <row r="175" spans="17:17" x14ac:dyDescent="0.25">
      <c r="Q175" s="37"/>
    </row>
    <row r="176" spans="17:17" x14ac:dyDescent="0.25">
      <c r="Q176" s="37"/>
    </row>
    <row r="177" spans="17:17" x14ac:dyDescent="0.25">
      <c r="Q177" s="37"/>
    </row>
    <row r="178" spans="17:17" x14ac:dyDescent="0.25">
      <c r="Q178" s="37"/>
    </row>
    <row r="179" spans="17:17" x14ac:dyDescent="0.25">
      <c r="Q179" s="37"/>
    </row>
    <row r="180" spans="17:17" x14ac:dyDescent="0.25">
      <c r="Q180" s="37"/>
    </row>
    <row r="181" spans="17:17" x14ac:dyDescent="0.25">
      <c r="Q181" s="37"/>
    </row>
    <row r="182" spans="17:17" x14ac:dyDescent="0.25">
      <c r="Q182" s="37"/>
    </row>
    <row r="183" spans="17:17" x14ac:dyDescent="0.25">
      <c r="Q183" s="37"/>
    </row>
    <row r="184" spans="17:17" x14ac:dyDescent="0.25">
      <c r="Q184" s="37"/>
    </row>
    <row r="185" spans="17:17" x14ac:dyDescent="0.25">
      <c r="Q185" s="37"/>
    </row>
    <row r="186" spans="17:17" x14ac:dyDescent="0.25">
      <c r="Q186" s="37"/>
    </row>
    <row r="187" spans="17:17" x14ac:dyDescent="0.25">
      <c r="Q187" s="37"/>
    </row>
    <row r="188" spans="17:17" x14ac:dyDescent="0.25">
      <c r="Q188" s="37"/>
    </row>
    <row r="189" spans="17:17" x14ac:dyDescent="0.25">
      <c r="Q189" s="37"/>
    </row>
    <row r="190" spans="17:17" x14ac:dyDescent="0.25">
      <c r="Q190" s="37"/>
    </row>
    <row r="191" spans="17:17" x14ac:dyDescent="0.25">
      <c r="Q191" s="37"/>
    </row>
    <row r="192" spans="17:17" x14ac:dyDescent="0.25">
      <c r="Q192" s="37"/>
    </row>
    <row r="193" spans="17:17" x14ac:dyDescent="0.25">
      <c r="Q193" s="37"/>
    </row>
    <row r="194" spans="17:17" x14ac:dyDescent="0.25">
      <c r="Q194" s="37"/>
    </row>
    <row r="195" spans="17:17" x14ac:dyDescent="0.25">
      <c r="Q195" s="37"/>
    </row>
    <row r="196" spans="17:17" x14ac:dyDescent="0.25">
      <c r="Q196" s="37"/>
    </row>
    <row r="197" spans="17:17" x14ac:dyDescent="0.25">
      <c r="Q197" s="37"/>
    </row>
    <row r="198" spans="17:17" x14ac:dyDescent="0.25">
      <c r="Q198" s="37"/>
    </row>
    <row r="199" spans="17:17" x14ac:dyDescent="0.25">
      <c r="Q199" s="37"/>
    </row>
    <row r="200" spans="17:17" x14ac:dyDescent="0.25">
      <c r="Q200" s="37"/>
    </row>
    <row r="201" spans="17:17" x14ac:dyDescent="0.25">
      <c r="Q201" s="37"/>
    </row>
    <row r="202" spans="17:17" x14ac:dyDescent="0.25">
      <c r="Q202" s="37"/>
    </row>
    <row r="203" spans="17:17" x14ac:dyDescent="0.25">
      <c r="Q203" s="37"/>
    </row>
    <row r="204" spans="17:17" x14ac:dyDescent="0.25">
      <c r="Q204" s="37"/>
    </row>
    <row r="205" spans="17:17" x14ac:dyDescent="0.25">
      <c r="Q205" s="37"/>
    </row>
    <row r="206" spans="17:17" x14ac:dyDescent="0.25">
      <c r="Q206" s="37"/>
    </row>
    <row r="207" spans="17:17" x14ac:dyDescent="0.25">
      <c r="Q207" s="37"/>
    </row>
    <row r="208" spans="17:17" x14ac:dyDescent="0.25">
      <c r="Q208" s="37"/>
    </row>
    <row r="209" spans="17:17" x14ac:dyDescent="0.25">
      <c r="Q209" s="37"/>
    </row>
    <row r="210" spans="17:17" x14ac:dyDescent="0.25">
      <c r="Q210" s="37"/>
    </row>
    <row r="211" spans="17:17" x14ac:dyDescent="0.25">
      <c r="Q211" s="37"/>
    </row>
    <row r="212" spans="17:17" x14ac:dyDescent="0.25">
      <c r="Q212" s="37"/>
    </row>
    <row r="213" spans="17:17" x14ac:dyDescent="0.25">
      <c r="Q213" s="37"/>
    </row>
    <row r="214" spans="17:17" x14ac:dyDescent="0.25">
      <c r="Q214" s="37"/>
    </row>
    <row r="215" spans="17:17" x14ac:dyDescent="0.25">
      <c r="Q215" s="37"/>
    </row>
    <row r="216" spans="17:17" x14ac:dyDescent="0.25">
      <c r="Q216" s="37"/>
    </row>
    <row r="217" spans="17:17" x14ac:dyDescent="0.25">
      <c r="Q217" s="37"/>
    </row>
    <row r="218" spans="17:17" x14ac:dyDescent="0.25">
      <c r="Q218" s="37"/>
    </row>
    <row r="219" spans="17:17" x14ac:dyDescent="0.25">
      <c r="Q219" s="37"/>
    </row>
    <row r="220" spans="17:17" x14ac:dyDescent="0.25">
      <c r="Q220" s="37"/>
    </row>
    <row r="221" spans="17:17" x14ac:dyDescent="0.25">
      <c r="Q221" s="37"/>
    </row>
    <row r="222" spans="17:17" x14ac:dyDescent="0.25">
      <c r="Q222" s="37"/>
    </row>
    <row r="223" spans="17:17" x14ac:dyDescent="0.25">
      <c r="Q223" s="37"/>
    </row>
    <row r="224" spans="17:17" x14ac:dyDescent="0.25">
      <c r="Q224" s="37"/>
    </row>
    <row r="225" spans="17:17" x14ac:dyDescent="0.25">
      <c r="Q225" s="37"/>
    </row>
    <row r="226" spans="17:17" x14ac:dyDescent="0.25">
      <c r="Q226" s="37"/>
    </row>
    <row r="227" spans="17:17" x14ac:dyDescent="0.25">
      <c r="Q227" s="37"/>
    </row>
    <row r="228" spans="17:17" x14ac:dyDescent="0.25">
      <c r="Q228" s="37"/>
    </row>
    <row r="229" spans="17:17" x14ac:dyDescent="0.25">
      <c r="Q229" s="37"/>
    </row>
    <row r="230" spans="17:17" x14ac:dyDescent="0.25">
      <c r="Q230" s="37"/>
    </row>
    <row r="231" spans="17:17" x14ac:dyDescent="0.25">
      <c r="Q231" s="37"/>
    </row>
    <row r="232" spans="17:17" x14ac:dyDescent="0.25">
      <c r="Q232" s="37"/>
    </row>
    <row r="233" spans="17:17" x14ac:dyDescent="0.25">
      <c r="Q233" s="37"/>
    </row>
    <row r="234" spans="17:17" x14ac:dyDescent="0.25">
      <c r="Q234" s="37"/>
    </row>
    <row r="235" spans="17:17" x14ac:dyDescent="0.25">
      <c r="Q235" s="37"/>
    </row>
    <row r="236" spans="17:17" x14ac:dyDescent="0.25">
      <c r="Q236" s="37"/>
    </row>
    <row r="237" spans="17:17" x14ac:dyDescent="0.25">
      <c r="Q237" s="37"/>
    </row>
    <row r="238" spans="17:17" x14ac:dyDescent="0.25">
      <c r="Q238" s="37"/>
    </row>
    <row r="239" spans="17:17" x14ac:dyDescent="0.25">
      <c r="Q239" s="37"/>
    </row>
    <row r="240" spans="17:17" x14ac:dyDescent="0.25">
      <c r="Q240" s="37"/>
    </row>
    <row r="241" spans="17:17" x14ac:dyDescent="0.25">
      <c r="Q241" s="37"/>
    </row>
    <row r="242" spans="17:17" x14ac:dyDescent="0.25">
      <c r="Q242" s="37"/>
    </row>
    <row r="243" spans="17:17" x14ac:dyDescent="0.25">
      <c r="Q243" s="37"/>
    </row>
    <row r="244" spans="17:17" x14ac:dyDescent="0.25">
      <c r="Q244" s="37"/>
    </row>
    <row r="245" spans="17:17" x14ac:dyDescent="0.25">
      <c r="Q245" s="37"/>
    </row>
    <row r="246" spans="17:17" x14ac:dyDescent="0.25">
      <c r="Q246" s="37"/>
    </row>
    <row r="247" spans="17:17" x14ac:dyDescent="0.25">
      <c r="Q247" s="37"/>
    </row>
    <row r="248" spans="17:17" x14ac:dyDescent="0.25">
      <c r="Q248" s="37"/>
    </row>
    <row r="249" spans="17:17" x14ac:dyDescent="0.25">
      <c r="Q249" s="37"/>
    </row>
    <row r="250" spans="17:17" x14ac:dyDescent="0.25">
      <c r="Q250" s="37"/>
    </row>
    <row r="251" spans="17:17" x14ac:dyDescent="0.25">
      <c r="Q251" s="37"/>
    </row>
    <row r="252" spans="17:17" x14ac:dyDescent="0.25">
      <c r="Q252" s="37"/>
    </row>
    <row r="253" spans="17:17" x14ac:dyDescent="0.25">
      <c r="Q253" s="37"/>
    </row>
    <row r="254" spans="17:17" x14ac:dyDescent="0.25">
      <c r="Q254" s="37"/>
    </row>
    <row r="255" spans="17:17" x14ac:dyDescent="0.25">
      <c r="Q255" s="37"/>
    </row>
    <row r="256" spans="17:17" x14ac:dyDescent="0.25">
      <c r="Q256" s="37"/>
    </row>
    <row r="257" spans="17:17" x14ac:dyDescent="0.25">
      <c r="Q257" s="37"/>
    </row>
    <row r="258" spans="17:17" x14ac:dyDescent="0.25">
      <c r="Q258" s="37"/>
    </row>
    <row r="259" spans="17:17" x14ac:dyDescent="0.25">
      <c r="Q259" s="37"/>
    </row>
    <row r="260" spans="17:17" x14ac:dyDescent="0.25">
      <c r="Q260" s="37"/>
    </row>
    <row r="261" spans="17:17" x14ac:dyDescent="0.25">
      <c r="Q261" s="37"/>
    </row>
    <row r="262" spans="17:17" x14ac:dyDescent="0.25">
      <c r="Q262" s="37"/>
    </row>
    <row r="263" spans="17:17" x14ac:dyDescent="0.25">
      <c r="Q263" s="37"/>
    </row>
    <row r="264" spans="17:17" x14ac:dyDescent="0.25">
      <c r="Q264" s="37"/>
    </row>
    <row r="265" spans="17:17" x14ac:dyDescent="0.25">
      <c r="Q265" s="37"/>
    </row>
    <row r="266" spans="17:17" x14ac:dyDescent="0.25">
      <c r="Q266" s="37"/>
    </row>
    <row r="267" spans="17:17" x14ac:dyDescent="0.25">
      <c r="Q267" s="37"/>
    </row>
    <row r="268" spans="17:17" x14ac:dyDescent="0.25">
      <c r="Q268" s="37"/>
    </row>
    <row r="269" spans="17:17" x14ac:dyDescent="0.25">
      <c r="Q269" s="37"/>
    </row>
    <row r="270" spans="17:17" x14ac:dyDescent="0.25">
      <c r="Q270" s="37"/>
    </row>
    <row r="271" spans="17:17" x14ac:dyDescent="0.25">
      <c r="Q271" s="37"/>
    </row>
    <row r="272" spans="17:17" x14ac:dyDescent="0.25">
      <c r="Q272" s="37"/>
    </row>
    <row r="273" spans="17:17" x14ac:dyDescent="0.25">
      <c r="Q273" s="37"/>
    </row>
    <row r="274" spans="17:17" x14ac:dyDescent="0.25">
      <c r="Q274" s="37"/>
    </row>
    <row r="275" spans="17:17" x14ac:dyDescent="0.25">
      <c r="Q275" s="37"/>
    </row>
    <row r="276" spans="17:17" x14ac:dyDescent="0.25">
      <c r="Q276" s="37"/>
    </row>
    <row r="277" spans="17:17" x14ac:dyDescent="0.25">
      <c r="Q277" s="37"/>
    </row>
    <row r="278" spans="17:17" x14ac:dyDescent="0.25">
      <c r="Q278" s="37"/>
    </row>
    <row r="279" spans="17:17" x14ac:dyDescent="0.25">
      <c r="Q279" s="37"/>
    </row>
    <row r="280" spans="17:17" x14ac:dyDescent="0.25">
      <c r="Q280" s="37"/>
    </row>
    <row r="281" spans="17:17" x14ac:dyDescent="0.25">
      <c r="Q281" s="37"/>
    </row>
    <row r="282" spans="17:17" x14ac:dyDescent="0.25">
      <c r="Q282" s="37"/>
    </row>
    <row r="283" spans="17:17" x14ac:dyDescent="0.25">
      <c r="Q283" s="37"/>
    </row>
    <row r="284" spans="17:17" x14ac:dyDescent="0.25">
      <c r="Q284" s="37"/>
    </row>
    <row r="285" spans="17:17" x14ac:dyDescent="0.25">
      <c r="Q285" s="37"/>
    </row>
    <row r="286" spans="17:17" x14ac:dyDescent="0.25">
      <c r="Q286" s="37"/>
    </row>
    <row r="287" spans="17:17" x14ac:dyDescent="0.25">
      <c r="Q287" s="37"/>
    </row>
    <row r="288" spans="17:17" x14ac:dyDescent="0.25">
      <c r="Q288" s="37"/>
    </row>
    <row r="289" spans="17:17" x14ac:dyDescent="0.25">
      <c r="Q289" s="37"/>
    </row>
    <row r="290" spans="17:17" x14ac:dyDescent="0.25">
      <c r="Q290" s="37"/>
    </row>
    <row r="291" spans="17:17" x14ac:dyDescent="0.25">
      <c r="Q291" s="37"/>
    </row>
    <row r="292" spans="17:17" x14ac:dyDescent="0.25">
      <c r="Q292" s="37"/>
    </row>
    <row r="293" spans="17:17" x14ac:dyDescent="0.25">
      <c r="Q293" s="37"/>
    </row>
    <row r="294" spans="17:17" x14ac:dyDescent="0.25">
      <c r="Q294" s="37"/>
    </row>
    <row r="295" spans="17:17" x14ac:dyDescent="0.25">
      <c r="Q295" s="37"/>
    </row>
    <row r="296" spans="17:17" x14ac:dyDescent="0.25">
      <c r="Q296" s="37"/>
    </row>
    <row r="297" spans="17:17" x14ac:dyDescent="0.25">
      <c r="Q297" s="37"/>
    </row>
    <row r="298" spans="17:17" x14ac:dyDescent="0.25">
      <c r="Q298" s="37"/>
    </row>
    <row r="299" spans="17:17" x14ac:dyDescent="0.25">
      <c r="Q299" s="37"/>
    </row>
    <row r="300" spans="17:17" x14ac:dyDescent="0.25">
      <c r="Q300" s="37"/>
    </row>
    <row r="301" spans="17:17" x14ac:dyDescent="0.25">
      <c r="Q301" s="37"/>
    </row>
    <row r="302" spans="17:17" x14ac:dyDescent="0.25">
      <c r="Q302" s="37"/>
    </row>
    <row r="303" spans="17:17" x14ac:dyDescent="0.25">
      <c r="Q303" s="37"/>
    </row>
    <row r="304" spans="17:17" x14ac:dyDescent="0.25">
      <c r="Q304" s="37"/>
    </row>
    <row r="305" spans="17:17" x14ac:dyDescent="0.25">
      <c r="Q305" s="37"/>
    </row>
    <row r="306" spans="17:17" x14ac:dyDescent="0.25">
      <c r="Q306" s="37"/>
    </row>
    <row r="307" spans="17:17" x14ac:dyDescent="0.25">
      <c r="Q307" s="37"/>
    </row>
    <row r="308" spans="17:17" x14ac:dyDescent="0.25">
      <c r="Q308" s="37"/>
    </row>
    <row r="309" spans="17:17" x14ac:dyDescent="0.25">
      <c r="Q309" s="37"/>
    </row>
    <row r="310" spans="17:17" x14ac:dyDescent="0.25">
      <c r="Q310" s="37"/>
    </row>
    <row r="311" spans="17:17" x14ac:dyDescent="0.25">
      <c r="Q311" s="37"/>
    </row>
    <row r="312" spans="17:17" x14ac:dyDescent="0.25">
      <c r="Q312" s="37"/>
    </row>
    <row r="313" spans="17:17" x14ac:dyDescent="0.25">
      <c r="Q313" s="37"/>
    </row>
    <row r="314" spans="17:17" x14ac:dyDescent="0.25">
      <c r="Q314" s="37"/>
    </row>
    <row r="315" spans="17:17" x14ac:dyDescent="0.25">
      <c r="Q315" s="37"/>
    </row>
    <row r="316" spans="17:17" x14ac:dyDescent="0.25">
      <c r="Q316" s="37"/>
    </row>
    <row r="317" spans="17:17" x14ac:dyDescent="0.25">
      <c r="Q317" s="37"/>
    </row>
    <row r="318" spans="17:17" x14ac:dyDescent="0.25">
      <c r="Q318" s="37"/>
    </row>
    <row r="319" spans="17:17" x14ac:dyDescent="0.25">
      <c r="Q319" s="37"/>
    </row>
    <row r="320" spans="17:17" x14ac:dyDescent="0.25">
      <c r="Q320" s="37"/>
    </row>
    <row r="321" spans="17:17" x14ac:dyDescent="0.25">
      <c r="Q321" s="37"/>
    </row>
    <row r="322" spans="17:17" x14ac:dyDescent="0.25">
      <c r="Q322" s="37"/>
    </row>
    <row r="323" spans="17:17" x14ac:dyDescent="0.25">
      <c r="Q323" s="37"/>
    </row>
    <row r="324" spans="17:17" x14ac:dyDescent="0.25">
      <c r="Q324" s="37"/>
    </row>
    <row r="325" spans="17:17" x14ac:dyDescent="0.25">
      <c r="Q325" s="37"/>
    </row>
    <row r="326" spans="17:17" x14ac:dyDescent="0.25">
      <c r="Q326" s="37"/>
    </row>
    <row r="327" spans="17:17" x14ac:dyDescent="0.25">
      <c r="Q327" s="37"/>
    </row>
    <row r="328" spans="17:17" x14ac:dyDescent="0.25">
      <c r="Q328" s="37"/>
    </row>
    <row r="329" spans="17:17" x14ac:dyDescent="0.25">
      <c r="Q329" s="37"/>
    </row>
    <row r="330" spans="17:17" x14ac:dyDescent="0.25">
      <c r="Q330" s="37"/>
    </row>
    <row r="331" spans="17:17" x14ac:dyDescent="0.25">
      <c r="Q331" s="37"/>
    </row>
    <row r="332" spans="17:17" x14ac:dyDescent="0.25">
      <c r="Q332" s="37"/>
    </row>
    <row r="333" spans="17:17" x14ac:dyDescent="0.25">
      <c r="Q333" s="37"/>
    </row>
    <row r="334" spans="17:17" x14ac:dyDescent="0.25">
      <c r="Q334" s="37"/>
    </row>
    <row r="335" spans="17:17" x14ac:dyDescent="0.25">
      <c r="Q335" s="37"/>
    </row>
    <row r="336" spans="17:17" x14ac:dyDescent="0.25">
      <c r="Q336" s="37"/>
    </row>
    <row r="337" spans="17:17" x14ac:dyDescent="0.25">
      <c r="Q337" s="37"/>
    </row>
    <row r="338" spans="17:17" x14ac:dyDescent="0.25">
      <c r="Q338" s="37"/>
    </row>
    <row r="339" spans="17:17" x14ac:dyDescent="0.25">
      <c r="Q339" s="37"/>
    </row>
    <row r="340" spans="17:17" x14ac:dyDescent="0.25">
      <c r="Q340" s="37"/>
    </row>
    <row r="341" spans="17:17" x14ac:dyDescent="0.25">
      <c r="Q341" s="37"/>
    </row>
    <row r="342" spans="17:17" x14ac:dyDescent="0.25">
      <c r="Q342" s="37"/>
    </row>
    <row r="343" spans="17:17" x14ac:dyDescent="0.25">
      <c r="Q343" s="37"/>
    </row>
    <row r="344" spans="17:17" x14ac:dyDescent="0.25">
      <c r="Q344" s="37"/>
    </row>
    <row r="345" spans="17:17" x14ac:dyDescent="0.25">
      <c r="Q345" s="37"/>
    </row>
    <row r="346" spans="17:17" x14ac:dyDescent="0.25">
      <c r="Q346" s="37"/>
    </row>
    <row r="347" spans="17:17" x14ac:dyDescent="0.25">
      <c r="Q347" s="37"/>
    </row>
    <row r="348" spans="17:17" x14ac:dyDescent="0.25">
      <c r="Q348" s="37"/>
    </row>
    <row r="349" spans="17:17" x14ac:dyDescent="0.25">
      <c r="Q349" s="37"/>
    </row>
    <row r="350" spans="17:17" x14ac:dyDescent="0.25">
      <c r="Q350" s="37"/>
    </row>
    <row r="351" spans="17:17" x14ac:dyDescent="0.25">
      <c r="Q351" s="37"/>
    </row>
    <row r="352" spans="17:17" x14ac:dyDescent="0.25">
      <c r="Q352" s="37"/>
    </row>
    <row r="353" spans="17:17" x14ac:dyDescent="0.25">
      <c r="Q353" s="37"/>
    </row>
    <row r="354" spans="17:17" x14ac:dyDescent="0.25">
      <c r="Q354" s="37"/>
    </row>
    <row r="355" spans="17:17" x14ac:dyDescent="0.25">
      <c r="Q355" s="37"/>
    </row>
    <row r="356" spans="17:17" x14ac:dyDescent="0.25">
      <c r="Q356" s="37"/>
    </row>
    <row r="357" spans="17:17" x14ac:dyDescent="0.25">
      <c r="Q357" s="37"/>
    </row>
    <row r="358" spans="17:17" x14ac:dyDescent="0.25">
      <c r="Q358" s="37"/>
    </row>
    <row r="359" spans="17:17" x14ac:dyDescent="0.25">
      <c r="Q359" s="37"/>
    </row>
    <row r="360" spans="17:17" x14ac:dyDescent="0.25">
      <c r="Q360" s="37"/>
    </row>
    <row r="361" spans="17:17" x14ac:dyDescent="0.25">
      <c r="Q361" s="37"/>
    </row>
    <row r="362" spans="17:17" x14ac:dyDescent="0.25">
      <c r="Q362" s="37"/>
    </row>
    <row r="363" spans="17:17" x14ac:dyDescent="0.25">
      <c r="Q363" s="37"/>
    </row>
    <row r="364" spans="17:17" x14ac:dyDescent="0.25">
      <c r="Q364" s="37"/>
    </row>
    <row r="365" spans="17:17" x14ac:dyDescent="0.25">
      <c r="Q365" s="37"/>
    </row>
    <row r="366" spans="17:17" x14ac:dyDescent="0.25">
      <c r="Q366" s="37"/>
    </row>
    <row r="367" spans="17:17" x14ac:dyDescent="0.25">
      <c r="Q367" s="37"/>
    </row>
    <row r="368" spans="17:17" x14ac:dyDescent="0.25">
      <c r="Q368" s="37"/>
    </row>
    <row r="369" spans="17:17" x14ac:dyDescent="0.25">
      <c r="Q369" s="37"/>
    </row>
    <row r="370" spans="17:17" x14ac:dyDescent="0.25">
      <c r="Q370" s="37"/>
    </row>
    <row r="371" spans="17:17" x14ac:dyDescent="0.25">
      <c r="Q371" s="37"/>
    </row>
    <row r="372" spans="17:17" x14ac:dyDescent="0.25">
      <c r="Q372" s="37"/>
    </row>
    <row r="373" spans="17:17" x14ac:dyDescent="0.25">
      <c r="Q373" s="37"/>
    </row>
    <row r="374" spans="17:17" x14ac:dyDescent="0.25">
      <c r="Q374" s="37"/>
    </row>
    <row r="375" spans="17:17" x14ac:dyDescent="0.25">
      <c r="Q375" s="37"/>
    </row>
    <row r="376" spans="17:17" x14ac:dyDescent="0.25">
      <c r="Q376" s="37"/>
    </row>
    <row r="377" spans="17:17" x14ac:dyDescent="0.25">
      <c r="Q377" s="37"/>
    </row>
    <row r="378" spans="17:17" x14ac:dyDescent="0.25">
      <c r="Q378" s="37"/>
    </row>
    <row r="379" spans="17:17" x14ac:dyDescent="0.25">
      <c r="Q379" s="37"/>
    </row>
    <row r="380" spans="17:17" x14ac:dyDescent="0.25">
      <c r="Q380" s="37"/>
    </row>
    <row r="381" spans="17:17" x14ac:dyDescent="0.25">
      <c r="Q381" s="37"/>
    </row>
    <row r="382" spans="17:17" x14ac:dyDescent="0.25">
      <c r="Q382" s="37"/>
    </row>
    <row r="383" spans="17:17" x14ac:dyDescent="0.25">
      <c r="Q383" s="37"/>
    </row>
    <row r="384" spans="17:17" x14ac:dyDescent="0.25">
      <c r="Q384" s="37"/>
    </row>
    <row r="385" spans="17:17" x14ac:dyDescent="0.25">
      <c r="Q385" s="37"/>
    </row>
    <row r="386" spans="17:17" x14ac:dyDescent="0.25">
      <c r="Q386" s="37"/>
    </row>
    <row r="387" spans="17:17" x14ac:dyDescent="0.25">
      <c r="Q387" s="37"/>
    </row>
    <row r="388" spans="17:17" x14ac:dyDescent="0.25">
      <c r="Q388" s="37"/>
    </row>
    <row r="389" spans="17:17" x14ac:dyDescent="0.25">
      <c r="Q389" s="37"/>
    </row>
    <row r="390" spans="17:17" x14ac:dyDescent="0.25">
      <c r="Q390" s="37"/>
    </row>
    <row r="391" spans="17:17" x14ac:dyDescent="0.25">
      <c r="Q391" s="37"/>
    </row>
    <row r="392" spans="17:17" x14ac:dyDescent="0.25">
      <c r="Q392" s="37"/>
    </row>
    <row r="393" spans="17:17" x14ac:dyDescent="0.25">
      <c r="Q393" s="37"/>
    </row>
    <row r="394" spans="17:17" x14ac:dyDescent="0.25">
      <c r="Q394" s="37"/>
    </row>
    <row r="395" spans="17:17" x14ac:dyDescent="0.25">
      <c r="Q395" s="37"/>
    </row>
    <row r="396" spans="17:17" x14ac:dyDescent="0.25">
      <c r="Q396" s="37"/>
    </row>
    <row r="397" spans="17:17" x14ac:dyDescent="0.25">
      <c r="Q397" s="37"/>
    </row>
    <row r="398" spans="17:17" x14ac:dyDescent="0.25">
      <c r="Q398" s="37"/>
    </row>
    <row r="399" spans="17:17" x14ac:dyDescent="0.25">
      <c r="Q399" s="37"/>
    </row>
    <row r="400" spans="17:17" x14ac:dyDescent="0.25">
      <c r="Q400" s="37"/>
    </row>
    <row r="401" spans="17:17" x14ac:dyDescent="0.25">
      <c r="Q401" s="37"/>
    </row>
    <row r="402" spans="17:17" x14ac:dyDescent="0.25">
      <c r="Q402" s="37"/>
    </row>
    <row r="403" spans="17:17" x14ac:dyDescent="0.25">
      <c r="Q403" s="37"/>
    </row>
    <row r="404" spans="17:17" x14ac:dyDescent="0.25">
      <c r="Q404" s="37"/>
    </row>
    <row r="405" spans="17:17" x14ac:dyDescent="0.25">
      <c r="Q405" s="37"/>
    </row>
    <row r="406" spans="17:17" x14ac:dyDescent="0.25">
      <c r="Q406" s="37"/>
    </row>
    <row r="407" spans="17:17" x14ac:dyDescent="0.25">
      <c r="Q407" s="37"/>
    </row>
    <row r="408" spans="17:17" x14ac:dyDescent="0.25">
      <c r="Q408" s="37"/>
    </row>
    <row r="409" spans="17:17" x14ac:dyDescent="0.25">
      <c r="Q409" s="37"/>
    </row>
    <row r="410" spans="17:17" x14ac:dyDescent="0.25">
      <c r="Q410" s="37"/>
    </row>
    <row r="411" spans="17:17" x14ac:dyDescent="0.25">
      <c r="Q411" s="37"/>
    </row>
    <row r="412" spans="17:17" x14ac:dyDescent="0.25">
      <c r="Q412" s="37"/>
    </row>
    <row r="413" spans="17:17" x14ac:dyDescent="0.25">
      <c r="Q413" s="37"/>
    </row>
    <row r="414" spans="17:17" x14ac:dyDescent="0.25">
      <c r="Q414" s="37"/>
    </row>
    <row r="415" spans="17:17" x14ac:dyDescent="0.25">
      <c r="Q415" s="37"/>
    </row>
    <row r="416" spans="17:17" x14ac:dyDescent="0.25">
      <c r="Q416" s="37"/>
    </row>
    <row r="417" spans="17:17" x14ac:dyDescent="0.25">
      <c r="Q417" s="37"/>
    </row>
    <row r="418" spans="17:17" x14ac:dyDescent="0.25">
      <c r="Q418" s="37"/>
    </row>
    <row r="419" spans="17:17" x14ac:dyDescent="0.25">
      <c r="Q419" s="37"/>
    </row>
    <row r="420" spans="17:17" x14ac:dyDescent="0.25">
      <c r="Q420" s="37"/>
    </row>
    <row r="421" spans="17:17" x14ac:dyDescent="0.25">
      <c r="Q421" s="37"/>
    </row>
    <row r="422" spans="17:17" x14ac:dyDescent="0.25">
      <c r="Q422" s="37"/>
    </row>
    <row r="423" spans="17:17" x14ac:dyDescent="0.25">
      <c r="Q423" s="37"/>
    </row>
    <row r="424" spans="17:17" x14ac:dyDescent="0.25">
      <c r="Q424" s="37"/>
    </row>
    <row r="425" spans="17:17" x14ac:dyDescent="0.25">
      <c r="Q425" s="37"/>
    </row>
    <row r="426" spans="17:17" x14ac:dyDescent="0.25">
      <c r="Q426" s="37"/>
    </row>
    <row r="427" spans="17:17" x14ac:dyDescent="0.25">
      <c r="Q427" s="37"/>
    </row>
    <row r="428" spans="17:17" x14ac:dyDescent="0.25">
      <c r="Q428" s="37"/>
    </row>
    <row r="429" spans="17:17" x14ac:dyDescent="0.25">
      <c r="Q429" s="37"/>
    </row>
    <row r="430" spans="17:17" x14ac:dyDescent="0.25">
      <c r="Q430" s="37"/>
    </row>
    <row r="431" spans="17:17" x14ac:dyDescent="0.25">
      <c r="Q431" s="37"/>
    </row>
    <row r="432" spans="17:17" x14ac:dyDescent="0.25">
      <c r="Q432" s="37"/>
    </row>
    <row r="433" spans="17:17" x14ac:dyDescent="0.25">
      <c r="Q433" s="37"/>
    </row>
    <row r="434" spans="17:17" x14ac:dyDescent="0.25">
      <c r="Q434" s="37"/>
    </row>
    <row r="435" spans="17:17" x14ac:dyDescent="0.25">
      <c r="Q435" s="37"/>
    </row>
    <row r="436" spans="17:17" x14ac:dyDescent="0.25">
      <c r="Q436" s="37"/>
    </row>
    <row r="437" spans="17:17" x14ac:dyDescent="0.25">
      <c r="Q437" s="37"/>
    </row>
    <row r="438" spans="17:17" x14ac:dyDescent="0.25">
      <c r="Q438" s="37"/>
    </row>
    <row r="439" spans="17:17" x14ac:dyDescent="0.25">
      <c r="Q439" s="37"/>
    </row>
    <row r="440" spans="17:17" x14ac:dyDescent="0.25">
      <c r="Q440" s="37"/>
    </row>
    <row r="441" spans="17:17" x14ac:dyDescent="0.25">
      <c r="Q441" s="37"/>
    </row>
    <row r="442" spans="17:17" x14ac:dyDescent="0.25">
      <c r="Q442" s="37"/>
    </row>
    <row r="443" spans="17:17" x14ac:dyDescent="0.25">
      <c r="Q443" s="37"/>
    </row>
    <row r="444" spans="17:17" x14ac:dyDescent="0.25">
      <c r="Q444" s="37"/>
    </row>
    <row r="445" spans="17:17" x14ac:dyDescent="0.25">
      <c r="Q445" s="37"/>
    </row>
    <row r="446" spans="17:17" x14ac:dyDescent="0.25">
      <c r="Q446" s="37"/>
    </row>
    <row r="447" spans="17:17" x14ac:dyDescent="0.25">
      <c r="Q447" s="37"/>
    </row>
    <row r="448" spans="17:17" x14ac:dyDescent="0.25">
      <c r="Q448" s="37"/>
    </row>
    <row r="449" spans="17:17" x14ac:dyDescent="0.25">
      <c r="Q449" s="37"/>
    </row>
    <row r="450" spans="17:17" x14ac:dyDescent="0.25">
      <c r="Q450" s="37"/>
    </row>
    <row r="451" spans="17:17" x14ac:dyDescent="0.25">
      <c r="Q451" s="37"/>
    </row>
    <row r="452" spans="17:17" x14ac:dyDescent="0.25">
      <c r="Q452" s="37"/>
    </row>
  </sheetData>
  <mergeCells count="93">
    <mergeCell ref="Q39:Q43"/>
    <mergeCell ref="Q36:Q38"/>
    <mergeCell ref="K25:K35"/>
    <mergeCell ref="K36:K38"/>
    <mergeCell ref="L42:M42"/>
    <mergeCell ref="P39:P41"/>
    <mergeCell ref="K39:K43"/>
    <mergeCell ref="L79:M79"/>
    <mergeCell ref="L65:M65"/>
    <mergeCell ref="J65:J86"/>
    <mergeCell ref="K65:K86"/>
    <mergeCell ref="O65:O79"/>
    <mergeCell ref="B39:B43"/>
    <mergeCell ref="D39:D43"/>
    <mergeCell ref="B24:D24"/>
    <mergeCell ref="H25:H35"/>
    <mergeCell ref="G25:G35"/>
    <mergeCell ref="A36:A38"/>
    <mergeCell ref="A25:A35"/>
    <mergeCell ref="J25:J35"/>
    <mergeCell ref="J36:J38"/>
    <mergeCell ref="I39:I43"/>
    <mergeCell ref="F39:F43"/>
    <mergeCell ref="E39:E43"/>
    <mergeCell ref="C39:C43"/>
    <mergeCell ref="A39:A43"/>
    <mergeCell ref="J39:J43"/>
    <mergeCell ref="H36:H38"/>
    <mergeCell ref="G65:G86"/>
    <mergeCell ref="D65:D86"/>
    <mergeCell ref="F65:F86"/>
    <mergeCell ref="A65:A86"/>
    <mergeCell ref="C65:C86"/>
    <mergeCell ref="E65:E86"/>
    <mergeCell ref="Q65:Q86"/>
    <mergeCell ref="L80:M80"/>
    <mergeCell ref="Q25:Q35"/>
    <mergeCell ref="H39:H43"/>
    <mergeCell ref="H65:H86"/>
    <mergeCell ref="I36:I38"/>
    <mergeCell ref="I65:I86"/>
    <mergeCell ref="B65:B86"/>
    <mergeCell ref="P65:P79"/>
    <mergeCell ref="O80:O85"/>
    <mergeCell ref="L86:N86"/>
    <mergeCell ref="G36:G38"/>
    <mergeCell ref="F36:F38"/>
    <mergeCell ref="G39:G43"/>
    <mergeCell ref="B36:B38"/>
    <mergeCell ref="D36:D38"/>
    <mergeCell ref="C36:C38"/>
    <mergeCell ref="I25:I35"/>
    <mergeCell ref="F25:F35"/>
    <mergeCell ref="B25:B35"/>
    <mergeCell ref="E25:E35"/>
    <mergeCell ref="E36:E38"/>
    <mergeCell ref="A1:A9"/>
    <mergeCell ref="C3:D3"/>
    <mergeCell ref="B5:C5"/>
    <mergeCell ref="D5:Q5"/>
    <mergeCell ref="D7:Q7"/>
    <mergeCell ref="B4:Q4"/>
    <mergeCell ref="B9:E9"/>
    <mergeCell ref="B10:D10"/>
    <mergeCell ref="B1:D1"/>
    <mergeCell ref="P19:P23"/>
    <mergeCell ref="O19:O23"/>
    <mergeCell ref="P16:P18"/>
    <mergeCell ref="O16:O18"/>
    <mergeCell ref="Q12:Q23"/>
    <mergeCell ref="P12:P14"/>
    <mergeCell ref="O12:O14"/>
    <mergeCell ref="L30:N30"/>
    <mergeCell ref="L37:M37"/>
    <mergeCell ref="A12:A23"/>
    <mergeCell ref="L19:L23"/>
    <mergeCell ref="M19:M23"/>
    <mergeCell ref="N19:N23"/>
    <mergeCell ref="K12:K23"/>
    <mergeCell ref="D25:D35"/>
    <mergeCell ref="C25:C35"/>
    <mergeCell ref="N25:N29"/>
    <mergeCell ref="N31:N35"/>
    <mergeCell ref="J12:J23"/>
    <mergeCell ref="I12:I23"/>
    <mergeCell ref="H12:H23"/>
    <mergeCell ref="G12:G23"/>
    <mergeCell ref="F12:F23"/>
    <mergeCell ref="E12:E23"/>
    <mergeCell ref="D12:D23"/>
    <mergeCell ref="C12:C23"/>
    <mergeCell ref="B12:B23"/>
    <mergeCell ref="L15:M15"/>
  </mergeCells>
  <phoneticPr fontId="20" type="noConversion"/>
  <hyperlinks>
    <hyperlink ref="Q65" r:id="rId1"/>
    <hyperlink ref="P65" r:id="rId2" display="https://www.bancaetica.it/sites/bancaetica.it/files/web/informazioni-legali/Enti%20locali%20soci/2019_Dichiarazione%20compensi%20del%20Consiglio%20di%20Amministrazione_PER%20SITO.pdf"/>
  </hyperlinks>
  <pageMargins left="0.27559055118110237" right="0.23622047244094491" top="0.27559055118110237" bottom="0.39370078740157483" header="0.11811023622047245" footer="0.19685039370078741"/>
  <pageSetup paperSize="8" scale="52" fitToHeight="0" orientation="landscape" r:id="rId3"/>
  <headerFooter alignWithMargins="0"/>
  <rowBreaks count="2" manualBreakCount="2">
    <brk id="23" max="16" man="1"/>
    <brk id="64" max="16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3"/>
  <sheetViews>
    <sheetView topLeftCell="A100" workbookViewId="0">
      <selection activeCell="B123" sqref="B123"/>
    </sheetView>
  </sheetViews>
  <sheetFormatPr defaultRowHeight="13.2" x14ac:dyDescent="0.25"/>
  <cols>
    <col min="1" max="1" width="19.5546875" bestFit="1" customWidth="1"/>
    <col min="2" max="2" width="58.5546875" bestFit="1" customWidth="1"/>
  </cols>
  <sheetData>
    <row r="1" spans="1:2" ht="17.399999999999999" x14ac:dyDescent="0.3">
      <c r="A1" s="3" t="s">
        <v>21</v>
      </c>
      <c r="B1" s="3" t="s">
        <v>25</v>
      </c>
    </row>
    <row r="2" spans="1:2" x14ac:dyDescent="0.25">
      <c r="A2" s="1" t="s">
        <v>26</v>
      </c>
      <c r="B2" s="4">
        <v>5520</v>
      </c>
    </row>
    <row r="3" spans="1:2" x14ac:dyDescent="0.25">
      <c r="B3" s="4">
        <v>1000</v>
      </c>
    </row>
    <row r="4" spans="1:2" x14ac:dyDescent="0.25">
      <c r="B4" s="4">
        <v>11445</v>
      </c>
    </row>
    <row r="5" spans="1:2" x14ac:dyDescent="0.25">
      <c r="B5" s="4">
        <v>215000</v>
      </c>
    </row>
    <row r="6" spans="1:2" x14ac:dyDescent="0.25">
      <c r="B6" s="4">
        <v>15000</v>
      </c>
    </row>
    <row r="7" spans="1:2" x14ac:dyDescent="0.25">
      <c r="B7" s="4">
        <v>400000</v>
      </c>
    </row>
    <row r="8" spans="1:2" x14ac:dyDescent="0.25">
      <c r="B8" s="4">
        <v>200000</v>
      </c>
    </row>
    <row r="9" spans="1:2" x14ac:dyDescent="0.25">
      <c r="B9" s="4">
        <v>6813.41</v>
      </c>
    </row>
    <row r="10" spans="1:2" x14ac:dyDescent="0.25">
      <c r="B10" s="4">
        <v>21208246.719999999</v>
      </c>
    </row>
    <row r="11" spans="1:2" x14ac:dyDescent="0.25">
      <c r="B11" s="4">
        <v>2000000</v>
      </c>
    </row>
    <row r="12" spans="1:2" x14ac:dyDescent="0.25">
      <c r="B12" s="5" t="s">
        <v>27</v>
      </c>
    </row>
    <row r="13" spans="1:2" x14ac:dyDescent="0.25">
      <c r="B13" s="4">
        <v>172500</v>
      </c>
    </row>
    <row r="14" spans="1:2" x14ac:dyDescent="0.25">
      <c r="B14" s="4">
        <v>27450</v>
      </c>
    </row>
    <row r="15" spans="1:2" x14ac:dyDescent="0.25">
      <c r="B15" s="4">
        <v>34771.22</v>
      </c>
    </row>
    <row r="16" spans="1:2" x14ac:dyDescent="0.25">
      <c r="B16" s="4">
        <v>38980.22</v>
      </c>
    </row>
    <row r="17" spans="1:2" x14ac:dyDescent="0.25">
      <c r="B17" s="4">
        <v>70640.44</v>
      </c>
    </row>
    <row r="18" spans="1:2" x14ac:dyDescent="0.25">
      <c r="B18" s="4">
        <v>70640.44</v>
      </c>
    </row>
    <row r="19" spans="1:2" x14ac:dyDescent="0.25">
      <c r="A19" s="4"/>
      <c r="B19" s="4">
        <v>2855963.64</v>
      </c>
    </row>
    <row r="20" spans="1:2" x14ac:dyDescent="0.25">
      <c r="A20" s="4"/>
      <c r="B20" s="4">
        <v>985000</v>
      </c>
    </row>
    <row r="21" spans="1:2" x14ac:dyDescent="0.25">
      <c r="A21" s="4"/>
      <c r="B21" s="4">
        <v>200000</v>
      </c>
    </row>
    <row r="22" spans="1:2" x14ac:dyDescent="0.25">
      <c r="A22" s="4"/>
      <c r="B22" s="4">
        <v>4148</v>
      </c>
    </row>
    <row r="23" spans="1:2" x14ac:dyDescent="0.25">
      <c r="A23" s="4"/>
      <c r="B23" s="4">
        <v>21780</v>
      </c>
    </row>
    <row r="24" spans="1:2" x14ac:dyDescent="0.25">
      <c r="B24" s="6">
        <f>SUM(B2:B23)</f>
        <v>28544899.09</v>
      </c>
    </row>
    <row r="26" spans="1:2" x14ac:dyDescent="0.25">
      <c r="B26" s="4"/>
    </row>
    <row r="27" spans="1:2" x14ac:dyDescent="0.25">
      <c r="A27" s="1" t="s">
        <v>28</v>
      </c>
      <c r="B27" s="4">
        <v>961618.56</v>
      </c>
    </row>
    <row r="28" spans="1:2" x14ac:dyDescent="0.25">
      <c r="B28" s="4">
        <v>972303.14</v>
      </c>
    </row>
    <row r="29" spans="1:2" x14ac:dyDescent="0.25">
      <c r="B29" s="4">
        <v>2642966.33</v>
      </c>
    </row>
    <row r="30" spans="1:2" x14ac:dyDescent="0.25">
      <c r="B30" s="4">
        <v>52082</v>
      </c>
    </row>
    <row r="31" spans="1:2" x14ac:dyDescent="0.25">
      <c r="B31" s="4">
        <v>51242</v>
      </c>
    </row>
    <row r="32" spans="1:2" x14ac:dyDescent="0.25">
      <c r="B32" s="4">
        <v>54602</v>
      </c>
    </row>
    <row r="33" spans="1:2" x14ac:dyDescent="0.25">
      <c r="B33" s="4">
        <v>52922</v>
      </c>
    </row>
    <row r="34" spans="1:2" x14ac:dyDescent="0.25">
      <c r="B34" s="4">
        <v>137608.79999999999</v>
      </c>
    </row>
    <row r="35" spans="1:2" x14ac:dyDescent="0.25">
      <c r="B35" s="6">
        <f>SUM(B27:B34)</f>
        <v>4925344.83</v>
      </c>
    </row>
    <row r="36" spans="1:2" x14ac:dyDescent="0.25">
      <c r="B36" s="4"/>
    </row>
    <row r="37" spans="1:2" x14ac:dyDescent="0.25">
      <c r="B37" s="4"/>
    </row>
    <row r="38" spans="1:2" ht="26.4" x14ac:dyDescent="0.25">
      <c r="A38" s="7" t="s">
        <v>29</v>
      </c>
      <c r="B38" s="4">
        <v>500000</v>
      </c>
    </row>
    <row r="39" spans="1:2" x14ac:dyDescent="0.25">
      <c r="A39" s="7"/>
      <c r="B39" s="4"/>
    </row>
    <row r="40" spans="1:2" x14ac:dyDescent="0.25">
      <c r="B40" s="4"/>
    </row>
    <row r="41" spans="1:2" x14ac:dyDescent="0.25">
      <c r="A41" s="7" t="s">
        <v>30</v>
      </c>
      <c r="B41" s="4">
        <v>6017.63</v>
      </c>
    </row>
    <row r="42" spans="1:2" x14ac:dyDescent="0.25">
      <c r="B42" s="4">
        <v>8000</v>
      </c>
    </row>
    <row r="43" spans="1:2" x14ac:dyDescent="0.25">
      <c r="B43" s="4">
        <v>4531</v>
      </c>
    </row>
    <row r="44" spans="1:2" x14ac:dyDescent="0.25">
      <c r="B44" s="4">
        <v>5229</v>
      </c>
    </row>
    <row r="45" spans="1:2" x14ac:dyDescent="0.25">
      <c r="B45" s="4">
        <v>114999.64</v>
      </c>
    </row>
    <row r="46" spans="1:2" x14ac:dyDescent="0.25">
      <c r="B46" s="4">
        <v>59500</v>
      </c>
    </row>
    <row r="47" spans="1:2" x14ac:dyDescent="0.25">
      <c r="B47" s="4">
        <v>175440</v>
      </c>
    </row>
    <row r="48" spans="1:2" x14ac:dyDescent="0.25">
      <c r="B48" s="4">
        <v>976038.11</v>
      </c>
    </row>
    <row r="49" spans="1:2" x14ac:dyDescent="0.25">
      <c r="B49" s="4">
        <v>599637.32999999996</v>
      </c>
    </row>
    <row r="50" spans="1:2" x14ac:dyDescent="0.25">
      <c r="B50" s="4">
        <v>100000</v>
      </c>
    </row>
    <row r="51" spans="1:2" x14ac:dyDescent="0.25">
      <c r="B51" s="4">
        <v>799516.44</v>
      </c>
    </row>
    <row r="52" spans="1:2" x14ac:dyDescent="0.25">
      <c r="B52" s="4">
        <v>2459</v>
      </c>
    </row>
    <row r="53" spans="1:2" x14ac:dyDescent="0.25">
      <c r="B53" s="4">
        <v>3627.2</v>
      </c>
    </row>
    <row r="54" spans="1:2" x14ac:dyDescent="0.25">
      <c r="B54" s="4">
        <v>50210.05</v>
      </c>
    </row>
    <row r="55" spans="1:2" x14ac:dyDescent="0.25">
      <c r="B55" s="4">
        <v>399758.22</v>
      </c>
    </row>
    <row r="56" spans="1:2" x14ac:dyDescent="0.25">
      <c r="B56" s="6">
        <f>SUM(B41:B55)</f>
        <v>3304963.62</v>
      </c>
    </row>
    <row r="57" spans="1:2" x14ac:dyDescent="0.25">
      <c r="B57" s="6"/>
    </row>
    <row r="58" spans="1:2" x14ac:dyDescent="0.25">
      <c r="B58" s="4"/>
    </row>
    <row r="59" spans="1:2" ht="26.4" x14ac:dyDescent="0.25">
      <c r="A59" s="7" t="s">
        <v>31</v>
      </c>
      <c r="B59" s="4">
        <v>73252.06</v>
      </c>
    </row>
    <row r="60" spans="1:2" x14ac:dyDescent="0.25">
      <c r="B60" s="4">
        <v>21000</v>
      </c>
    </row>
    <row r="61" spans="1:2" x14ac:dyDescent="0.25">
      <c r="B61" s="4">
        <v>16500</v>
      </c>
    </row>
    <row r="62" spans="1:2" x14ac:dyDescent="0.25">
      <c r="B62" s="4">
        <v>100000</v>
      </c>
    </row>
    <row r="63" spans="1:2" x14ac:dyDescent="0.25">
      <c r="B63" s="6">
        <f>SUM(B59:B62)</f>
        <v>210752.06</v>
      </c>
    </row>
    <row r="66" spans="1:2" ht="26.4" x14ac:dyDescent="0.25">
      <c r="A66" s="7" t="s">
        <v>32</v>
      </c>
      <c r="B66" s="4">
        <v>39899.879999999997</v>
      </c>
    </row>
    <row r="67" spans="1:2" x14ac:dyDescent="0.25">
      <c r="B67" s="4">
        <v>43292.01</v>
      </c>
    </row>
    <row r="68" spans="1:2" x14ac:dyDescent="0.25">
      <c r="B68" s="4">
        <v>4082.96</v>
      </c>
    </row>
    <row r="69" spans="1:2" x14ac:dyDescent="0.25">
      <c r="B69" s="4">
        <v>4082.96</v>
      </c>
    </row>
    <row r="70" spans="1:2" x14ac:dyDescent="0.25">
      <c r="B70" s="4">
        <v>4024.05</v>
      </c>
    </row>
    <row r="71" spans="1:2" x14ac:dyDescent="0.25">
      <c r="B71" s="4">
        <v>4024.05</v>
      </c>
    </row>
    <row r="72" spans="1:2" x14ac:dyDescent="0.25">
      <c r="B72" s="4">
        <v>4024.05</v>
      </c>
    </row>
    <row r="73" spans="1:2" x14ac:dyDescent="0.25">
      <c r="B73" s="4">
        <v>1408.42</v>
      </c>
    </row>
    <row r="74" spans="1:2" x14ac:dyDescent="0.25">
      <c r="B74" s="4">
        <v>1408.42</v>
      </c>
    </row>
    <row r="75" spans="1:2" x14ac:dyDescent="0.25">
      <c r="B75" s="4">
        <v>558.72</v>
      </c>
    </row>
    <row r="76" spans="1:2" x14ac:dyDescent="0.25">
      <c r="B76" s="4">
        <v>39650</v>
      </c>
    </row>
    <row r="77" spans="1:2" x14ac:dyDescent="0.25">
      <c r="B77" s="4">
        <v>79300</v>
      </c>
    </row>
    <row r="78" spans="1:2" x14ac:dyDescent="0.25">
      <c r="B78" s="4">
        <v>107207.5</v>
      </c>
    </row>
    <row r="79" spans="1:2" x14ac:dyDescent="0.25">
      <c r="B79" s="4">
        <v>4024.05</v>
      </c>
    </row>
    <row r="80" spans="1:2" x14ac:dyDescent="0.25">
      <c r="B80" s="4">
        <v>4024.05</v>
      </c>
    </row>
    <row r="81" spans="1:2" x14ac:dyDescent="0.25">
      <c r="B81" s="4">
        <v>4024.05</v>
      </c>
    </row>
    <row r="82" spans="1:2" x14ac:dyDescent="0.25">
      <c r="B82" s="4">
        <v>1408.42</v>
      </c>
    </row>
    <row r="83" spans="1:2" x14ac:dyDescent="0.25">
      <c r="B83" s="4">
        <v>1408.42</v>
      </c>
    </row>
    <row r="84" spans="1:2" x14ac:dyDescent="0.25">
      <c r="B84" s="4">
        <v>558.72</v>
      </c>
    </row>
    <row r="85" spans="1:2" x14ac:dyDescent="0.25">
      <c r="B85" s="4">
        <v>123947.32</v>
      </c>
    </row>
    <row r="86" spans="1:2" x14ac:dyDescent="0.25">
      <c r="B86" s="4">
        <v>122755.59</v>
      </c>
    </row>
    <row r="87" spans="1:2" x14ac:dyDescent="0.25">
      <c r="B87" s="4">
        <v>62679.19</v>
      </c>
    </row>
    <row r="88" spans="1:2" x14ac:dyDescent="0.25">
      <c r="B88" s="4">
        <v>2601.5300000000002</v>
      </c>
    </row>
    <row r="89" spans="1:2" x14ac:dyDescent="0.25">
      <c r="B89" s="4">
        <v>2601.5300000000002</v>
      </c>
    </row>
    <row r="90" spans="1:2" x14ac:dyDescent="0.25">
      <c r="B90" s="6">
        <f>SUM(B66:B89)</f>
        <v>662995.8899999999</v>
      </c>
    </row>
    <row r="91" spans="1:2" x14ac:dyDescent="0.25">
      <c r="B91" s="6"/>
    </row>
    <row r="93" spans="1:2" ht="26.4" x14ac:dyDescent="0.25">
      <c r="A93" s="7" t="s">
        <v>33</v>
      </c>
      <c r="B93" s="4"/>
    </row>
    <row r="94" spans="1:2" x14ac:dyDescent="0.25">
      <c r="B94" s="4">
        <v>103829</v>
      </c>
    </row>
    <row r="95" spans="1:2" x14ac:dyDescent="0.25">
      <c r="B95" s="4">
        <v>1277000</v>
      </c>
    </row>
    <row r="96" spans="1:2" x14ac:dyDescent="0.25">
      <c r="B96" s="4">
        <v>10000</v>
      </c>
    </row>
    <row r="97" spans="1:2" x14ac:dyDescent="0.25">
      <c r="B97" s="4">
        <v>1537.2</v>
      </c>
    </row>
    <row r="98" spans="1:2" x14ac:dyDescent="0.25">
      <c r="B98" s="4"/>
    </row>
    <row r="99" spans="1:2" x14ac:dyDescent="0.25">
      <c r="B99" s="6">
        <f>SUM(B94:B98)</f>
        <v>1392366.2</v>
      </c>
    </row>
    <row r="100" spans="1:2" x14ac:dyDescent="0.25">
      <c r="B100" s="4"/>
    </row>
    <row r="101" spans="1:2" x14ac:dyDescent="0.25">
      <c r="B101" s="4"/>
    </row>
    <row r="102" spans="1:2" x14ac:dyDescent="0.25">
      <c r="B102" s="4"/>
    </row>
    <row r="103" spans="1:2" x14ac:dyDescent="0.25">
      <c r="A103" s="1" t="s">
        <v>34</v>
      </c>
      <c r="B103" s="6">
        <v>40000</v>
      </c>
    </row>
    <row r="104" spans="1:2" x14ac:dyDescent="0.25">
      <c r="B104" s="4"/>
    </row>
    <row r="105" spans="1:2" x14ac:dyDescent="0.25">
      <c r="B105" s="4"/>
    </row>
    <row r="106" spans="1:2" x14ac:dyDescent="0.25">
      <c r="A106" s="1" t="s">
        <v>35</v>
      </c>
      <c r="B106" s="6">
        <v>100000</v>
      </c>
    </row>
    <row r="107" spans="1:2" x14ac:dyDescent="0.25">
      <c r="B107" s="4"/>
    </row>
    <row r="108" spans="1:2" x14ac:dyDescent="0.25">
      <c r="B108" s="4"/>
    </row>
    <row r="109" spans="1:2" ht="26.4" x14ac:dyDescent="0.25">
      <c r="A109" s="7" t="s">
        <v>36</v>
      </c>
      <c r="B109" s="6">
        <v>15000</v>
      </c>
    </row>
    <row r="110" spans="1:2" x14ac:dyDescent="0.25">
      <c r="B110" s="4"/>
    </row>
    <row r="111" spans="1:2" x14ac:dyDescent="0.25">
      <c r="B111" s="4"/>
    </row>
    <row r="112" spans="1:2" ht="26.4" x14ac:dyDescent="0.25">
      <c r="A112" s="7" t="s">
        <v>37</v>
      </c>
      <c r="B112" s="8">
        <v>10000</v>
      </c>
    </row>
    <row r="113" spans="1:2" x14ac:dyDescent="0.25">
      <c r="B113" s="8">
        <v>10000</v>
      </c>
    </row>
    <row r="114" spans="1:2" x14ac:dyDescent="0.25">
      <c r="B114" s="6">
        <f>B112+B113</f>
        <v>20000</v>
      </c>
    </row>
    <row r="117" spans="1:2" ht="26.4" x14ac:dyDescent="0.25">
      <c r="A117" s="7" t="s">
        <v>22</v>
      </c>
      <c r="B117" s="6">
        <v>12587</v>
      </c>
    </row>
    <row r="120" spans="1:2" x14ac:dyDescent="0.25">
      <c r="A120" s="1" t="s">
        <v>23</v>
      </c>
      <c r="B120" s="6">
        <v>3000</v>
      </c>
    </row>
    <row r="123" spans="1:2" x14ac:dyDescent="0.25">
      <c r="A123" s="1" t="s">
        <v>24</v>
      </c>
      <c r="B123" s="6">
        <v>25000</v>
      </c>
    </row>
  </sheetData>
  <phoneticPr fontId="2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situazione al 29.01.2021</vt:lpstr>
      <vt:lpstr>Foglio1</vt:lpstr>
      <vt:lpstr>'situazione al 29.01.2021'!Area_stampa</vt:lpstr>
    </vt:vector>
  </TitlesOfParts>
  <Company>Comune di Brescia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mturani</dc:creator>
  <cp:lastModifiedBy>Nicoletta Guerrini</cp:lastModifiedBy>
  <cp:lastPrinted>2021-01-25T14:22:00Z</cp:lastPrinted>
  <dcterms:created xsi:type="dcterms:W3CDTF">2013-09-17T10:25:19Z</dcterms:created>
  <dcterms:modified xsi:type="dcterms:W3CDTF">2021-05-17T13:51:30Z</dcterms:modified>
</cp:coreProperties>
</file>